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7"/>
  <workbookPr defaultThemeVersion="124226"/>
  <mc:AlternateContent xmlns:mc="http://schemas.openxmlformats.org/markup-compatibility/2006">
    <mc:Choice Requires="x15">
      <x15ac:absPath xmlns:x15ac="http://schemas.microsoft.com/office/spreadsheetml/2010/11/ac" url="C:\Users\Utente\Desktop\CPV\"/>
    </mc:Choice>
  </mc:AlternateContent>
  <xr:revisionPtr revIDLastSave="0" documentId="13_ncr:1_{58868F26-B84A-4149-857C-3D111191DD0D}" xr6:coauthVersionLast="36" xr6:coauthVersionMax="36" xr10:uidLastSave="{00000000-0000-0000-0000-000000000000}"/>
  <bookViews>
    <workbookView xWindow="0" yWindow="0" windowWidth="20490" windowHeight="7545" xr2:uid="{00000000-000D-0000-FFFF-FFFF00000000}"/>
  </bookViews>
  <sheets>
    <sheet name="Programmazione_2019-2020" sheetId="1" r:id="rId1"/>
    <sheet name="Tabella_Risorse" sheetId="2" r:id="rId2"/>
  </sheets>
  <definedNames>
    <definedName name="_xlnm._FilterDatabase" localSheetId="0" hidden="1">'Programmazione_2019-2020'!$A$1:$XFB$33</definedName>
    <definedName name="_xlnm.Print_Titles" localSheetId="0">'Programmazione_2019-2020'!$1:$1</definedName>
  </definedNames>
  <calcPr calcId="191029"/>
</workbook>
</file>

<file path=xl/calcChain.xml><?xml version="1.0" encoding="utf-8"?>
<calcChain xmlns="http://schemas.openxmlformats.org/spreadsheetml/2006/main">
  <c r="D231" i="2" l="1"/>
  <c r="C231" i="2"/>
  <c r="B231" i="2"/>
  <c r="I217" i="2"/>
  <c r="H217" i="2"/>
  <c r="G217" i="2"/>
  <c r="D217" i="2"/>
  <c r="C217" i="2"/>
  <c r="B217" i="2"/>
  <c r="W36" i="1"/>
  <c r="W35" i="1"/>
  <c r="W34" i="1"/>
  <c r="H204" i="2" l="1"/>
  <c r="G204" i="2"/>
  <c r="I201" i="2"/>
  <c r="I204" i="2" s="1"/>
  <c r="D204" i="2"/>
  <c r="C204" i="2"/>
  <c r="B204" i="2"/>
  <c r="I191" i="2"/>
  <c r="H191" i="2"/>
  <c r="G191" i="2"/>
  <c r="D191" i="2"/>
  <c r="C191" i="2"/>
  <c r="B191" i="2"/>
  <c r="H178" i="2"/>
  <c r="G178" i="2"/>
  <c r="C178" i="2"/>
  <c r="B178" i="2"/>
  <c r="H165" i="2"/>
  <c r="G165" i="2"/>
  <c r="C165" i="2"/>
  <c r="B165" i="2"/>
  <c r="H153" i="2"/>
  <c r="G153" i="2"/>
  <c r="W16" i="1" l="1"/>
  <c r="W33" i="1"/>
  <c r="W32" i="1"/>
  <c r="W31" i="1"/>
  <c r="W30" i="1"/>
  <c r="W29" i="1"/>
  <c r="W28" i="1"/>
  <c r="W27" i="1"/>
  <c r="W26" i="1"/>
  <c r="W25" i="1"/>
  <c r="W3" i="1" l="1"/>
  <c r="W4" i="1"/>
  <c r="W5" i="1"/>
  <c r="W6" i="1"/>
  <c r="W7" i="1"/>
  <c r="W8" i="1"/>
  <c r="W9" i="1"/>
  <c r="W10" i="1"/>
  <c r="W11" i="1"/>
  <c r="W12" i="1"/>
  <c r="W13" i="1"/>
  <c r="W14" i="1"/>
  <c r="W15" i="1"/>
  <c r="W17" i="1"/>
  <c r="W18" i="1"/>
  <c r="W19" i="1"/>
  <c r="W20" i="1"/>
  <c r="W21" i="1"/>
  <c r="W22" i="1"/>
  <c r="W23" i="1"/>
  <c r="W24" i="1"/>
  <c r="W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K1" authorId="0" shapeId="0" xr:uid="{00000000-0006-0000-0000-000001000000}">
      <text>
        <r>
          <rPr>
            <b/>
            <sz val="8"/>
            <color rgb="FF000000"/>
            <rFont val="Arial"/>
            <family val="2"/>
          </rPr>
          <t>Il lotto funzionale può essere previsto quando per una parte di fornitura/servizio possa essere assicurata  funzionalità, fruibilità e fattibilità indipendentemente dalla realizzazione delle altre parti.</t>
        </r>
      </text>
    </comment>
    <comment ref="S1" authorId="0" shapeId="0" xr:uid="{00000000-0006-0000-0000-000002000000}">
      <text>
        <r>
          <rPr>
            <b/>
            <sz val="8"/>
            <color rgb="FF000000"/>
            <rFont val="Arial"/>
            <family val="2"/>
          </rPr>
          <t>Se il contratto è in scadenza e non è possibile rinnovare ma il servizio/fornitura è ancora necessario indicare SI'</t>
        </r>
      </text>
    </comment>
    <comment ref="AA1" authorId="0" shapeId="0" xr:uid="{00000000-0006-0000-0000-000003000000}">
      <text>
        <r>
          <rPr>
            <sz val="8"/>
            <color rgb="FF000000"/>
            <rFont val="Arial"/>
            <family val="2"/>
          </rPr>
          <t>Da compilare nel caso di Adesione a convenzioni, previa verifica della capienza delle stesse rispetto al proprio fabbisogno.</t>
        </r>
        <r>
          <rPr>
            <sz val="8"/>
            <color rgb="FF000000"/>
            <rFont val="Arial"/>
            <family val="2"/>
          </rPr>
          <t xml:space="preserve">
Selezionare nel campo Codice AUSA la centrale di committenza tra quelle indicate. Nel caso in cui non compaia tra quelle elencate, indicare solo la Denominazione nel campo apposito.</t>
        </r>
      </text>
    </comment>
  </commentList>
</comments>
</file>

<file path=xl/sharedStrings.xml><?xml version="1.0" encoding="utf-8"?>
<sst xmlns="http://schemas.openxmlformats.org/spreadsheetml/2006/main" count="1048" uniqueCount="220">
  <si>
    <t xml:space="preserve">CODICE CPV (*)
</t>
  </si>
  <si>
    <t xml:space="preserve">STRUTTURA ORGANIZZATIVA PROPONENTE
</t>
  </si>
  <si>
    <t>CODICE FISCALE AMMINISTRAZIONE</t>
  </si>
  <si>
    <t>ANNUALITA' NELLA QUALE SI PREVEDE DI DARE AVVIO ALLA PROCEDURA DI AFFIDAMENTO</t>
  </si>
  <si>
    <t xml:space="preserve">ACQUISTO RICOMPRESO NELL'IMPORTO COMPLESSIVO DI UN LAVORO O DI ALTRA ACQUISIZIONE PRESENTE IN PROGRAMMAZIONE DI LAVORI, FORNITURE E SERVIZI                                                        SI/NO
</t>
  </si>
  <si>
    <t xml:space="preserve">LAVORO O ALTRA ACQUISIZIONE NEL CUI IMPORTO COMPLESSIVO L'ACQUISTO E' RICOMPRESO
</t>
  </si>
  <si>
    <t>LOTTO FUNZIONALE</t>
  </si>
  <si>
    <t>AMBITO GEOGRAFICO DI ESECUZIONE DELL'ACQUISTO</t>
  </si>
  <si>
    <t>DESCRIZIONE DELL'ACQUISTO</t>
  </si>
  <si>
    <t>LIVELLO DI PRIORITA'
1) massima        2) media             3)minima</t>
  </si>
  <si>
    <t>RESPONSABILE DEL PROCEDIMENTO
Codice Fiscale</t>
  </si>
  <si>
    <t>RESPONSABILE DEL PROCEDIMENTO
Nome e cognome</t>
  </si>
  <si>
    <t>Servizi di vigilanza di edifici</t>
  </si>
  <si>
    <t>00427620364</t>
  </si>
  <si>
    <t>NO</t>
  </si>
  <si>
    <t>EMILIA ROMAGNA</t>
  </si>
  <si>
    <t>SERVIZI</t>
  </si>
  <si>
    <t>NGRMRF68M62E506N</t>
  </si>
  <si>
    <t>Servizi di banche dati</t>
  </si>
  <si>
    <t>Servizi di consulenza in sistemi informatici e assistenza tecnica</t>
  </si>
  <si>
    <t>FORNITURE</t>
  </si>
  <si>
    <t>MNTDRA62B08F257U</t>
  </si>
  <si>
    <t>000246017 INTERCENT-ER</t>
  </si>
  <si>
    <t>Erogazione di energia elettrica</t>
  </si>
  <si>
    <t>Direzione Tecnica</t>
  </si>
  <si>
    <t>GRRSLV68C46F257G</t>
  </si>
  <si>
    <t>stanziamenti di bilancio</t>
  </si>
  <si>
    <t>Erogazione di gas</t>
  </si>
  <si>
    <t>Servizi di pulizia</t>
  </si>
  <si>
    <t>Arredi e attrezzature varie</t>
  </si>
  <si>
    <t>00427620365</t>
  </si>
  <si>
    <t>Descrizione dell'acquisto</t>
  </si>
  <si>
    <t>RESPONSABILE DEL PROCEDIMENTO</t>
  </si>
  <si>
    <t>Quadro delle risorse necessarie per la realizzazione dell'acquisto</t>
  </si>
  <si>
    <t>Tipologia risorse</t>
  </si>
  <si>
    <t>Primo anno</t>
  </si>
  <si>
    <t>anno 2020</t>
  </si>
  <si>
    <t>risorse derivanti da entrate aventi destinazione vincolata per legge</t>
  </si>
  <si>
    <t>risorse derivanti da entrate acquisite mediante contrazione di mutuo</t>
  </si>
  <si>
    <t>risorse acquisite mediante apporti di capitali privati</t>
  </si>
  <si>
    <t>risorse derivanti da trasferimento di immobili ex art. 191 D.Lgs. 50/2016</t>
  </si>
  <si>
    <t>altro</t>
  </si>
  <si>
    <t>totale</t>
  </si>
  <si>
    <t>n.5 - Abbonamento annuale Lippincott Periodici</t>
  </si>
  <si>
    <t>n.6 - Abbonamento annuale NATURE PERIODICI</t>
  </si>
  <si>
    <t>N.7 - Abbonamento annuale Oxfors University Press</t>
  </si>
  <si>
    <t>n.8 Abbonamento annuale SCIFINDER</t>
  </si>
  <si>
    <t>n.9 - Abbonamento annuale WILEY PERIODICI</t>
  </si>
  <si>
    <t>n.10 - Abbonamento annuale banche dati EBSCO</t>
  </si>
  <si>
    <t>E54I19001690005</t>
  </si>
  <si>
    <t>GNRLGU78L06F257C</t>
  </si>
  <si>
    <t>SI</t>
  </si>
  <si>
    <t>Apparecchiature informatiche e forniture</t>
  </si>
  <si>
    <t>E91I18001500001</t>
  </si>
  <si>
    <t>BRTLNZ63E16F257G</t>
  </si>
  <si>
    <t>Computer portatili</t>
  </si>
  <si>
    <t>Dipartimento di Comunicazione ed Economia</t>
  </si>
  <si>
    <t>GLLGNN64L61F257A</t>
  </si>
  <si>
    <t>CONSIP</t>
  </si>
  <si>
    <t>Libri, opuscoli e pieghevoli</t>
  </si>
  <si>
    <t>EDITORI VARI</t>
  </si>
  <si>
    <t>Attrezzature da laboratorio, ottiche e di precisione</t>
  </si>
  <si>
    <t>00427620366</t>
  </si>
  <si>
    <t>2019</t>
  </si>
  <si>
    <t>Diagnostics and radiodiagnostic devices and supplies.</t>
  </si>
  <si>
    <t xml:space="preserve">
E96C18001630007</t>
  </si>
  <si>
    <t xml:space="preserve"> ZLOMHL58T03H294B</t>
  </si>
  <si>
    <t>NON ANCORA INDIVIDUATO</t>
  </si>
  <si>
    <t>Optical microscopes.</t>
  </si>
  <si>
    <t>E91I18001480001</t>
  </si>
  <si>
    <t>AFFIDAMENTO DIRETTO</t>
  </si>
  <si>
    <t>SETTORE
(Forniture/ Servizi)</t>
  </si>
  <si>
    <t>Quadro delle risorse necessarie per la realizzazione dell'acquisto (IVA INCLUSA) : 122.000,00</t>
  </si>
  <si>
    <t>RESPONSABILE DEL PROCEDIMENTO: GALLI GIOVANNA</t>
  </si>
  <si>
    <t>N. 11 Servizi di IT System Management per l'Ateneo</t>
  </si>
  <si>
    <t>n. 12 Erogazione di energia elettrica</t>
  </si>
  <si>
    <t>n. 13 Erogazione di gas</t>
  </si>
  <si>
    <t>n. 15 Allestimento seminario vescovile</t>
  </si>
  <si>
    <t>n. 14 Servizi di pulizia</t>
  </si>
  <si>
    <t xml:space="preserve">RESPONSABILE DEL PROCEDIMENTO: </t>
  </si>
  <si>
    <t>RESPONSABILE DEL PROCEDIMENTO:</t>
  </si>
  <si>
    <t>LUIGI GENERALI
cf: GNRLGU78L06F257C</t>
  </si>
  <si>
    <t>Quadro delle risorse necessarie per la realizzazione dell'acquisto (IVA INCLUSA) : 65.775,00 - BUDGET PROGETTO ECCELLENZA DSLC</t>
  </si>
  <si>
    <t>n. 18  - N. 80 Notebook da 15,6", processore INTEL, RAM 8 GB, HD 500MB per studenti di Digital Marketing per studenti del corso di Laurea in Digital Marketing per a.a.19/20, 85 Notebook per a.a.20/21 ed 85 Notebook per a.a.21/22.</t>
  </si>
  <si>
    <t>n. 19 - N. 240 libri di testo per studenti iscritti al corso di laurea in Digital Marketing a.a.19/20, 480 per a.a.20/21 e 720 per a.a. 21/22.</t>
  </si>
  <si>
    <t>n. 20 - N. Live Amp System</t>
  </si>
  <si>
    <t>n. 21 Diagnostics and radiodiagnostic devices and supplies.</t>
  </si>
  <si>
    <t xml:space="preserve">RESPONSABILE DEL PROCEDIMENTO </t>
  </si>
  <si>
    <t>n. 22 - Optical microscopes.</t>
  </si>
  <si>
    <t xml:space="preserve">n. 23 - Diagnostics and radiodiagnostic devices and supplies. </t>
  </si>
  <si>
    <t>n. 1- Servizio di portierato e vigilanza delle biblioteche universitarie in orario serale e nei week-end</t>
  </si>
  <si>
    <t>n. 2 - Abbonamento annuale banca dati ACS Periodici</t>
  </si>
  <si>
    <t>n. 3 - Abbonamento annuale ELSEVIER SCIENCE DIRECT</t>
  </si>
  <si>
    <t>n. 4 - Abbonamento annuale IEL Electronic Library</t>
  </si>
  <si>
    <t xml:space="preserve">n. 17 ALLESTIMENTO DI LABORATORIO AUDIO-VIDEO (ACQUISTO DI: P.C. STAMPANTI, NETWORKING-MICROFONIA, TELECAMERE E LUCI-IMPIANTO AUDIO PORTATILE-IMPIANTO AUDIO VIDEO-POSTAZIONI DI LAVORO-ACUSTICA E TENDAGGI- SOFTWARE) - SERVIZIO PER INSTALLAZIONE E CABLAGGIO. </t>
  </si>
  <si>
    <t>CATEGORIA MERCEOLOGICA
CORRISPONDENTE AL CPV</t>
  </si>
  <si>
    <t>1. - Servizio di portierato e vigilanza delle biblioteche universitarie in orario serale e nei week-end</t>
  </si>
  <si>
    <t>2. - Abbonamento annuale banca dati ACS Periodici</t>
  </si>
  <si>
    <t>3. - Abbonamento annuale ELSEVIER SCIENCE DIRECT</t>
  </si>
  <si>
    <t>4. -  Abbonamento annuale IEL Electronic Library</t>
  </si>
  <si>
    <t>5. - Abbonamento annuale Lippincott Periodici</t>
  </si>
  <si>
    <t>6. - Abbonamento annuale NATURE PERIODICI</t>
  </si>
  <si>
    <t>7. - Abbonamento annuale Oxfors University Press</t>
  </si>
  <si>
    <t>8. - Abbonamento annuale SCIFINDER</t>
  </si>
  <si>
    <t>9. - Abbonamento annuale WILEY PERIODICI</t>
  </si>
  <si>
    <t>10. - Abbonamento annuale banche dati EBSCO</t>
  </si>
  <si>
    <t>11. - Consulenza su Sistemi Informatici</t>
  </si>
  <si>
    <t>12. - Fornitura di energia elettrica per tutti gli edifici dell'Ateneo</t>
  </si>
  <si>
    <t>13. - Fornitura di gas per tutti gli edifici dell'Ateneo</t>
  </si>
  <si>
    <t>14. - Servizio di pulizia per gli edifici dell'Ateneo</t>
  </si>
  <si>
    <t>15. - Allestimento seminario vescovile</t>
  </si>
  <si>
    <t xml:space="preserve"> 17. - FORNITURA DI APP.INFORMATICHE EPER ALLESTIMENTO DI LABORATORIO AUDIO-VIDEO</t>
  </si>
  <si>
    <t>18. - N. 80 Notebook da 15,6", processore INTEL, RAM 8 GB, HD 500MB per studenti di Digital Marketing a.a. 19/20, 20/21, 21/22.</t>
  </si>
  <si>
    <t>19. - N. 240 libri di testo per studenti iscritti al corso di laurea in Digital Marketing a.a.19/20, 480 per a.a.20/21, 720 per a.a. 21/22.</t>
  </si>
  <si>
    <t>20. - N. Live Amp System</t>
  </si>
  <si>
    <t>21. - SISTEMA DI REGISTRAZIONE IN VIVO</t>
  </si>
  <si>
    <t>22. - MICROSCOPIO NIKON</t>
  </si>
  <si>
    <t>23. - APPARECCHIO HIG DENSITY EEG A 128 CANALI</t>
  </si>
  <si>
    <t>Centro di servizio Sistema bibliotecario di Ateneo</t>
  </si>
  <si>
    <t xml:space="preserve">Servizi informatici (Reti e Sistemi) </t>
  </si>
  <si>
    <t>Dipartimento chirurgico medico odontoiatrico e di scienze morfologiche con interesse trapiantologico, oncologico</t>
  </si>
  <si>
    <t>Dipartimento di studi linguistici e culturali</t>
  </si>
  <si>
    <t>Dipartimento di scienze biomediche, metaboliche e neuroscienze</t>
  </si>
  <si>
    <t>MARIA RAFFAELLA INGROSSO</t>
  </si>
  <si>
    <t>DARIO MONTARDI</t>
  </si>
  <si>
    <t>SILVIA GUERRIERI</t>
  </si>
  <si>
    <t>LUIGI GENERALI</t>
  </si>
  <si>
    <t>LORENZO BERTUCELLI</t>
  </si>
  <si>
    <t>GIOVANNA GALLI</t>
  </si>
  <si>
    <t>MICHELE ZOLI</t>
  </si>
  <si>
    <t xml:space="preserve">BRAIN PROCUCTS IT </t>
  </si>
  <si>
    <t>ACQUISTO AGGIUNTO O VARIATO A SEGUITO DI MODIFICHE DEL PROGRAMMA      SI/NO</t>
  </si>
  <si>
    <t>LORENZO BERTUCELLI
cf: BRTLNZ63E16F257G</t>
  </si>
  <si>
    <t>GIOVANNA GALLI                                              cf: GLLGNN64L61F257A</t>
  </si>
  <si>
    <t>MICHELE ZOLI 
cf: ZLOMHL58T03H294B</t>
  </si>
  <si>
    <t>Apparecchiature informatiche</t>
  </si>
  <si>
    <t>SIRS</t>
  </si>
  <si>
    <t>2020</t>
  </si>
  <si>
    <t>Stanziamenti di bilancio</t>
  </si>
  <si>
    <t>MEPA</t>
  </si>
  <si>
    <t>Pacchetti software per reti</t>
  </si>
  <si>
    <t xml:space="preserve">Servizi immobiliari  </t>
  </si>
  <si>
    <t>Direzione Servizi agli Studenti</t>
  </si>
  <si>
    <t>GRSPLA63P09A944J</t>
  </si>
  <si>
    <t>E93H19000290005</t>
  </si>
  <si>
    <t>MO18-Matematica lavori di adeguamento alle norme di prevenzione incendi</t>
  </si>
  <si>
    <t>GLLNNA73H47B819H</t>
  </si>
  <si>
    <t>E92G19000520005</t>
  </si>
  <si>
    <t>RDO su MEPA (gara già effettuata)</t>
  </si>
  <si>
    <t>Organizzazione di corsi di lingue</t>
  </si>
  <si>
    <t>Centro Linguistico di Ateneo</t>
  </si>
  <si>
    <t>PPPFNC59P42F257K</t>
  </si>
  <si>
    <r>
      <t xml:space="preserve">NUMERO INTERVENTO (CUI)
</t>
    </r>
    <r>
      <rPr>
        <sz val="8"/>
        <color rgb="FFFF0000"/>
        <rFont val="Arial"/>
        <family val="2"/>
      </rPr>
      <t>Il dato verrà compilato a cura di AACC</t>
    </r>
  </si>
  <si>
    <r>
      <t xml:space="preserve">PRIMA ANNUALITA' DEL PRIMO PROGRAMMA NEL QUALE L'INTERVENTO E' STATO INSERITO
</t>
    </r>
    <r>
      <rPr>
        <sz val="8"/>
        <color rgb="FF000000"/>
        <rFont val="Arial"/>
        <family val="2"/>
      </rPr>
      <t xml:space="preserve">
Indicare l'anno
</t>
    </r>
  </si>
  <si>
    <r>
      <t xml:space="preserve">CODICE CUP
(se previsto)
</t>
    </r>
    <r>
      <rPr>
        <sz val="8"/>
        <color rgb="FF000000"/>
        <rFont val="Arial"/>
        <family val="2"/>
      </rPr>
      <t xml:space="preserve">Qualora si tratti di acquisto già inserito in precedente programmazione inserire lo stesso codice cup
</t>
    </r>
  </si>
  <si>
    <r>
      <t>DURATA  CONTRATTO</t>
    </r>
    <r>
      <rPr>
        <sz val="8"/>
        <color rgb="FF000000"/>
        <rFont val="Arial"/>
        <family val="2"/>
      </rPr>
      <t xml:space="preserve">
(indicare numero di mesi)</t>
    </r>
  </si>
  <si>
    <r>
      <t xml:space="preserve">L'ACQUISTO E' RELATIVO A NUOVO AFFIDAMENTO DI CONTRATTO IN ESSERE
</t>
    </r>
    <r>
      <rPr>
        <sz val="8"/>
        <color rgb="FF000000"/>
        <rFont val="Arial"/>
        <family val="2"/>
      </rPr>
      <t>(SI/NO)</t>
    </r>
  </si>
  <si>
    <r>
      <t xml:space="preserve">PRIMO ANNO (2019)
</t>
    </r>
    <r>
      <rPr>
        <sz val="8"/>
        <color rgb="FF000000"/>
        <rFont val="Arial"/>
        <family val="2"/>
      </rPr>
      <t xml:space="preserve">Spesa effettiva o prevista per la prima annualità
</t>
    </r>
  </si>
  <si>
    <r>
      <t xml:space="preserve">SECONDO ANNO (2020)
</t>
    </r>
    <r>
      <rPr>
        <sz val="8"/>
        <color rgb="FF000000"/>
        <rFont val="Arial"/>
        <family val="2"/>
      </rPr>
      <t xml:space="preserve">Spesa effettiva o prevista per la seconda annualità
</t>
    </r>
    <r>
      <rPr>
        <b/>
        <sz val="8"/>
        <color rgb="FFFF0000"/>
        <rFont val="Arial"/>
        <family val="2"/>
      </rPr>
      <t xml:space="preserve">IVA inclusa SECONDO ANNO (2020)
</t>
    </r>
  </si>
  <si>
    <r>
      <t xml:space="preserve">COSTI SU ANNUALITA' SUCCESSIVE
</t>
    </r>
    <r>
      <rPr>
        <sz val="8"/>
        <color rgb="FF000000"/>
        <rFont val="Arial"/>
        <family val="2"/>
      </rPr>
      <t xml:space="preserve">Spesa effettiva o prevista per le successive annualità
</t>
    </r>
    <r>
      <rPr>
        <b/>
        <sz val="8"/>
        <color rgb="FFFF0000"/>
        <rFont val="Arial"/>
        <family val="2"/>
      </rPr>
      <t>IVA inclusa</t>
    </r>
    <r>
      <rPr>
        <b/>
        <sz val="8"/>
        <color rgb="FF000000"/>
        <rFont val="Arial"/>
        <family val="2"/>
      </rPr>
      <t xml:space="preserve"> </t>
    </r>
  </si>
  <si>
    <r>
      <t xml:space="preserve">TOTALE
</t>
    </r>
    <r>
      <rPr>
        <sz val="8"/>
        <color rgb="FF000000"/>
        <rFont val="Arial"/>
        <family val="2"/>
      </rPr>
      <t xml:space="preserve">Somma di tutti i costi e spese relative all'intervento
</t>
    </r>
    <r>
      <rPr>
        <b/>
        <sz val="8"/>
        <color rgb="FFFF0000"/>
        <rFont val="Arial"/>
        <family val="2"/>
      </rPr>
      <t>IVA inclusa 
 TOTALE</t>
    </r>
  </si>
  <si>
    <r>
      <t xml:space="preserve">TIPOLOGIE RISORSE
</t>
    </r>
    <r>
      <rPr>
        <sz val="8"/>
        <color rgb="FF000000"/>
        <rFont val="Arial"/>
        <family val="2"/>
      </rPr>
      <t xml:space="preserve">Compilare la tabella indicando la provenienza delle fonti di finanziamento per ciascuna annualità </t>
    </r>
  </si>
  <si>
    <r>
      <t xml:space="preserve">APPORTO DI CAPITALE PRIVATO
</t>
    </r>
    <r>
      <rPr>
        <sz val="8"/>
        <color rgb="FF000000"/>
        <rFont val="Arial"/>
        <family val="2"/>
      </rPr>
      <t xml:space="preserve">Riportare l'importo dell'eventuale  capitale privato come quota parte dell'importo complessivo </t>
    </r>
  </si>
  <si>
    <r>
      <t xml:space="preserve">CENTRALE DI COMMITTENZA O SOGGETTO AGGREGATORE AL QUALE SI FARA' RICORSO PER L'ESPLETAMENTO DELLA PROCEDURA DI AFFIDAMENTO
</t>
    </r>
    <r>
      <rPr>
        <sz val="8"/>
        <color rgb="FF000000"/>
        <rFont val="Arial"/>
        <family val="2"/>
      </rPr>
      <t xml:space="preserve">Da indicare solo per gli acquisti su 2019 </t>
    </r>
  </si>
  <si>
    <t>Mobili per laboratorio</t>
  </si>
  <si>
    <t>16. - Fornitura di banchi di lavoro con simulatore odontoiatrico - Centro di Simulazione Odontoiatrica (CSO) dedicato alla formazione degli iscritti ai CdS di Odontoiatria e Protesi Dentaria e Igiene dentale</t>
  </si>
  <si>
    <t>24 mesi (Rinnovo +12 + 12 mesi)</t>
  </si>
  <si>
    <t>24. - Sistema di backup</t>
  </si>
  <si>
    <t>25. - Server Nutanix</t>
  </si>
  <si>
    <t>26. - Software Citrix per gestione VDI</t>
  </si>
  <si>
    <t>27. - Noleggio spazi e fornitura servizi per l'organizzazione di un servizio di orientamento per studenti delle scuole superiori</t>
  </si>
  <si>
    <t xml:space="preserve">28. - Noleggio spazi e  fornitura servizi per l’organizzazione  di un career day che prevede allestimento di stand per aziende e di aule per lo svolgimento di presentazioni aziendali </t>
  </si>
  <si>
    <t xml:space="preserve">29. - Arredi </t>
  </si>
  <si>
    <t>30. - Fornitura di arredi per l'allestimento di tre aule informatizzate presso l'edificio MO18-Matematica</t>
  </si>
  <si>
    <t>31. - Fornitura di sistemi audio video per l'allestimento di tre aule informatizzate presso l'edificio MO18-Matematica</t>
  </si>
  <si>
    <t>32. - CORSI DI LINGUE STRANIERE PER LE ESIGENZE DELL'UNIVERSITA' DI MODENA E REGGIO EMILIA 2020-2024</t>
  </si>
  <si>
    <t>ANNA GELLI</t>
  </si>
  <si>
    <t>FRANCA POPPI</t>
  </si>
  <si>
    <t>PAOLO GRASSO</t>
  </si>
  <si>
    <t>MARIA RAFFAELLA INGROSSO
cf: NGRMRF68M62E506N</t>
  </si>
  <si>
    <t>DARIO MONTARDI
cf: MNTDRA62B08F257U</t>
  </si>
  <si>
    <t>SILVIA GUERRIERI    
cf: GRRSLV68C46F257G</t>
  </si>
  <si>
    <t>SILVIA GUERRIERI 
cf: GRRSLV68C46F257G</t>
  </si>
  <si>
    <t>ANNA GELLI
cf: GLLNNA73H47B819H</t>
  </si>
  <si>
    <t>GIOVANNA GALLI
cf: GLLGNN64L61F257A</t>
  </si>
  <si>
    <t>n. 24 - Sistema di backup</t>
  </si>
  <si>
    <t>Secondo anno</t>
  </si>
  <si>
    <t>Annualità successive</t>
  </si>
  <si>
    <t>n. 25 - Server Nutanix</t>
  </si>
  <si>
    <t>n. 26 - Software Citrix per gestione VDI</t>
  </si>
  <si>
    <t>n. 27 - Noleggio spazi, fornitura servizi per l'organizzazione di un servizio di orientamento per studenti delle scuole superiori</t>
  </si>
  <si>
    <t xml:space="preserve">n. 28 - Noleggio spazi e  fornitura servizi per l’organizzazione  di un career day che prevede allestimento di stand per aziende e di aule per lo svolgimento di presentazioni aziendali </t>
  </si>
  <si>
    <t>PAOLO GRASSO
cf: GRSPLA63P09A944J</t>
  </si>
  <si>
    <t>n. 29 - Fornitura di arredi per l'edificio MO18-Matematica nell'ambito dei lavori di adeguamento alle norme di prevenzione incendi</t>
  </si>
  <si>
    <t>Anna Gelli  -  cf GLLNNA73H47B819H</t>
  </si>
  <si>
    <t>n. 30 - Fornitura di arredi per l'allestimento di tre aule informatizzate presso l'edificio MO18-Matematica</t>
  </si>
  <si>
    <t>n. 31 - Fornitura di sistemi audio video per l'allestimento di tre aule informatizzate presso l'edificio MO18-Matematica</t>
  </si>
  <si>
    <t>n. 32 CORSI DI LINGUE STRANIERE PER LE ESIGENZE DELL'UNIVERSITA' DI MODENA E REGGIO EMILIA 2020-2024</t>
  </si>
  <si>
    <t>n. 16 - Fornitura di banchi di lavoro con simulatore odontoiatrico -Centro di Simulazione Odontoiatrica (CSO) dedicato alla formazione degli iscritti ai CdS di Odontoiatria e Protesi Dentaria e Igiene dentale</t>
  </si>
  <si>
    <t>Lettori di Madre Lingua - personale CEL non di ruolo</t>
  </si>
  <si>
    <t>Servizi di gestione connessi all'informatica</t>
  </si>
  <si>
    <t>Centro Interdipartimentale Ricerche Genomiche</t>
  </si>
  <si>
    <t>E51F18000380009</t>
  </si>
  <si>
    <t>Noleggio di stazione robotica che preveda un'automatizzazione completa di tutte le fasi di preparazione delle librerie NGS di Sophia Genetics (software utilizzato dal Centro Interdipartimentale di Ricerche Gnonomiche in via esclusiva per NGS)</t>
  </si>
  <si>
    <t>TGLNRC61M25G273R</t>
  </si>
  <si>
    <t>Sostanze chimiche</t>
  </si>
  <si>
    <t>Dipartimento di Scienze della Vita</t>
  </si>
  <si>
    <t xml:space="preserve">Sommistrazione periodica di Azoto criogenico allo stato liquido e noleggio serbatoi </t>
  </si>
  <si>
    <t>​QGLDNL61D45Z114V</t>
  </si>
  <si>
    <t>ENRICO TAGLIAFICO</t>
  </si>
  <si>
    <t>DANIELA QUAGLINO</t>
  </si>
  <si>
    <t>n. 33 - Lettori di Madre Lingua - personale CEL non di ruolo</t>
  </si>
  <si>
    <t xml:space="preserve">n. 34 - Noleggio di stazione robotica per l'automatizzazione della preparazione delle librerie NGS di Sophia Genetics </t>
  </si>
  <si>
    <t>FRANCA POPPI - cf PPPFNC59P42F257K</t>
  </si>
  <si>
    <t>annualità successive</t>
  </si>
  <si>
    <t>n.35 Sommistrazione periodica di Azoto criogenico allo stato liquido e noleggio serbatoi</t>
  </si>
  <si>
    <t>DANIELA QUAGLINO - cf ​QGLDNL61D45Z114V</t>
  </si>
  <si>
    <t>anno</t>
  </si>
  <si>
    <t>FRANCA POPPI
cf  PPPFNC59P42F257K</t>
  </si>
  <si>
    <t>ENRICO TAGLIAFICO
 cf TGLNRC61M25G273R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</si>
</sst>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164" formatCode="&quot; € &quot;#,##0.00&quot; &quot;;&quot;-€ &quot;#,##0.00&quot; &quot;;&quot; € -&quot;#&quot; &quot;;&quot; &quot;@&quot; &quot;"/>
    <numFmt numFmtId="165" formatCode="&quot;€ &quot;#,##0.00"/>
    <numFmt numFmtId="166" formatCode="&quot; &quot;#,##0.00&quot;   &quot;;&quot;-&quot;#,##0.00&quot;   &quot;;&quot; -&quot;00&quot;   &quot;;&quot; &quot;@&quot; &quot;"/>
    <numFmt numFmtId="167" formatCode="&quot; &quot;#,##0.00&quot; &quot;[$€-410]&quot; &quot;;&quot;-&quot;#,##0.00&quot; &quot;[$€-410]&quot; &quot;;&quot; -&quot;00&quot; &quot;[$€-410]&quot; &quot;;&quot; &quot;@&quot; &quot;"/>
    <numFmt numFmtId="168" formatCode="&quot; &quot;#,##0.00&quot; &quot;;&quot;-&quot;#,##0.00&quot; &quot;;&quot; -&quot;#&quot; &quot;;&quot; &quot;@&quot; &quot;"/>
    <numFmt numFmtId="169" formatCode="[$€-410]&quot; &quot;#,##0.00;[Red]&quot;-&quot;[$€-410]&quot; &quot;#,##0.00"/>
    <numFmt numFmtId="170" formatCode="&quot;€&quot;\ #,##0.00"/>
    <numFmt numFmtId="172" formatCode="[$€-410]&quot; &quot;#,##0.00"/>
    <numFmt numFmtId="173" formatCode="&quot; € &quot;#,##0.00\ ;&quot;-€ &quot;#,##0.00\ ;&quot; € -&quot;#\ ;\ @\ "/>
  </numFmts>
  <fonts count="24" x14ac:knownFonts="1">
    <font>
      <sz val="11"/>
      <color rgb="FF000000"/>
      <name val="Arial"/>
      <family val="2"/>
    </font>
    <font>
      <sz val="11"/>
      <color rgb="FF000000"/>
      <name val="Arial"/>
      <family val="2"/>
    </font>
    <font>
      <sz val="11"/>
      <color rgb="FF9C0006"/>
      <name val="Arial"/>
      <family val="2"/>
    </font>
    <font>
      <sz val="11"/>
      <color rgb="FF006100"/>
      <name val="Arial"/>
      <family val="2"/>
    </font>
    <font>
      <sz val="11"/>
      <color rgb="FF9C6500"/>
      <name val="Arial"/>
      <family val="2"/>
    </font>
    <font>
      <sz val="11"/>
      <color rgb="FF000000"/>
      <name val="Calibri"/>
      <family val="2"/>
    </font>
    <font>
      <u/>
      <sz val="11"/>
      <color rgb="FF0000FF"/>
      <name val="Calibri"/>
      <family val="2"/>
    </font>
    <font>
      <b/>
      <i/>
      <sz val="16"/>
      <color rgb="FF000000"/>
      <name val="Arial"/>
      <family val="2"/>
    </font>
    <font>
      <b/>
      <i/>
      <u/>
      <sz val="11"/>
      <color rgb="FF000000"/>
      <name val="Arial"/>
      <family val="2"/>
    </font>
    <font>
      <b/>
      <sz val="8"/>
      <color rgb="FF000000"/>
      <name val="Arial"/>
      <family val="2"/>
    </font>
    <font>
      <sz val="8"/>
      <color rgb="FF000000"/>
      <name val="Arial"/>
      <family val="2"/>
    </font>
    <font>
      <sz val="9"/>
      <color rgb="FF000000"/>
      <name val="Calibri"/>
      <family val="2"/>
    </font>
    <font>
      <b/>
      <sz val="9"/>
      <color rgb="FF000000"/>
      <name val="Calibri"/>
      <family val="2"/>
    </font>
    <font>
      <i/>
      <sz val="9"/>
      <color rgb="FF000000"/>
      <name val="Calibri"/>
      <family val="2"/>
    </font>
    <font>
      <sz val="9"/>
      <color rgb="FF000000"/>
      <name val="Arial"/>
      <family val="2"/>
    </font>
    <font>
      <sz val="8"/>
      <color rgb="FFFF0000"/>
      <name val="Arial"/>
      <family val="2"/>
    </font>
    <font>
      <b/>
      <sz val="8"/>
      <color rgb="FFFF0000"/>
      <name val="Arial"/>
      <family val="2"/>
    </font>
    <font>
      <sz val="8"/>
      <color rgb="FF333333"/>
      <name val="Arial"/>
      <family val="2"/>
    </font>
    <font>
      <sz val="9"/>
      <color rgb="FF000000"/>
      <name val="Calibri"/>
      <family val="2"/>
      <scheme val="minor"/>
    </font>
    <font>
      <b/>
      <sz val="9"/>
      <color rgb="FF000000"/>
      <name val="Calibri"/>
      <family val="2"/>
      <scheme val="minor"/>
    </font>
    <font>
      <sz val="8"/>
      <color indexed="8"/>
      <name val="Calibri"/>
      <family val="2"/>
    </font>
    <font>
      <sz val="9"/>
      <color indexed="8"/>
      <name val="Calibri"/>
      <family val="2"/>
    </font>
    <font>
      <i/>
      <sz val="8"/>
      <color rgb="FF000000"/>
      <name val="Arial"/>
      <family val="2"/>
    </font>
    <font>
      <b/>
      <sz val="9"/>
      <color indexed="8"/>
      <name val="Calibri"/>
      <family val="2"/>
    </font>
  </fonts>
  <fills count="6">
    <fill>
      <patternFill patternType="none"/>
    </fill>
    <fill>
      <patternFill patternType="gray125"/>
    </fill>
    <fill>
      <patternFill patternType="solid">
        <fgColor rgb="FFFFC7CE"/>
        <bgColor rgb="FFFFC7CE"/>
      </patternFill>
    </fill>
    <fill>
      <patternFill patternType="solid">
        <fgColor rgb="FFC6EFCE"/>
        <bgColor rgb="FFC6EFCE"/>
      </patternFill>
    </fill>
    <fill>
      <patternFill patternType="solid">
        <fgColor rgb="FFFFEB9C"/>
        <bgColor rgb="FFFFEB9C"/>
      </patternFill>
    </fill>
    <fill>
      <patternFill patternType="solid">
        <fgColor rgb="FFFFFFFF"/>
        <bgColor rgb="FFFFFFFF"/>
      </patternFill>
    </fill>
  </fills>
  <borders count="2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s>
  <cellStyleXfs count="16">
    <xf numFmtId="0" fontId="0" fillId="0" borderId="0"/>
    <xf numFmtId="166"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4" fillId="4" borderId="0" applyNumberFormat="0" applyBorder="0" applyProtection="0"/>
    <xf numFmtId="168" fontId="5" fillId="0" borderId="0" applyBorder="0" applyProtection="0"/>
    <xf numFmtId="164" fontId="5" fillId="0" borderId="0" applyBorder="0" applyProtection="0"/>
    <xf numFmtId="0" fontId="6" fillId="0" borderId="0" applyBorder="0" applyProtection="0"/>
    <xf numFmtId="0" fontId="5" fillId="0" borderId="0" applyBorder="0" applyProtection="0"/>
    <xf numFmtId="0" fontId="7" fillId="0" borderId="0" applyNumberFormat="0" applyBorder="0" applyProtection="0">
      <alignment horizontal="center"/>
    </xf>
    <xf numFmtId="0" fontId="7" fillId="0" borderId="0" applyNumberFormat="0" applyBorder="0" applyProtection="0">
      <alignment horizontal="center" textRotation="90"/>
    </xf>
    <xf numFmtId="0" fontId="8" fillId="0" borderId="0" applyNumberFormat="0" applyBorder="0" applyProtection="0"/>
    <xf numFmtId="169" fontId="8" fillId="0" borderId="0" applyBorder="0" applyProtection="0"/>
    <xf numFmtId="167" fontId="1" fillId="0" borderId="0" applyFont="0" applyFill="0" applyBorder="0" applyAlignment="0" applyProtection="0"/>
    <xf numFmtId="44" fontId="1" fillId="0" borderId="0" applyFont="0" applyFill="0" applyBorder="0" applyAlignment="0" applyProtection="0"/>
  </cellStyleXfs>
  <cellXfs count="136">
    <xf numFmtId="0" fontId="0" fillId="0" borderId="0" xfId="0"/>
    <xf numFmtId="0" fontId="11" fillId="0" borderId="0" xfId="9" applyFont="1" applyFill="1" applyAlignment="1"/>
    <xf numFmtId="0" fontId="14" fillId="0" borderId="0" xfId="0" applyFont="1" applyFill="1"/>
    <xf numFmtId="0" fontId="12" fillId="0" borderId="3" xfId="9" applyFont="1" applyFill="1" applyBorder="1" applyAlignment="1">
      <alignment vertical="center" wrapText="1"/>
    </xf>
    <xf numFmtId="0" fontId="11" fillId="0" borderId="3" xfId="9" applyFont="1" applyFill="1" applyBorder="1" applyAlignment="1">
      <alignment vertical="center" wrapText="1"/>
    </xf>
    <xf numFmtId="164" fontId="11" fillId="0" borderId="3" xfId="7" applyFont="1" applyFill="1" applyBorder="1" applyAlignment="1">
      <alignment vertical="center" wrapText="1"/>
    </xf>
    <xf numFmtId="164" fontId="12" fillId="0" borderId="3" xfId="7" applyFont="1" applyFill="1" applyBorder="1" applyAlignment="1">
      <alignment vertical="center" wrapText="1"/>
    </xf>
    <xf numFmtId="0" fontId="10" fillId="0" borderId="0" xfId="0" applyFont="1" applyFill="1"/>
    <xf numFmtId="0" fontId="12" fillId="0" borderId="3" xfId="9" applyFont="1" applyFill="1" applyBorder="1" applyAlignment="1">
      <alignment horizontal="center" vertical="center" wrapText="1"/>
    </xf>
    <xf numFmtId="0" fontId="12" fillId="0" borderId="6" xfId="9" applyFont="1" applyFill="1" applyBorder="1" applyAlignment="1">
      <alignment vertical="center" wrapText="1"/>
    </xf>
    <xf numFmtId="164" fontId="12" fillId="0" borderId="7" xfId="7" applyFont="1" applyFill="1" applyBorder="1" applyAlignment="1">
      <alignment vertical="center" wrapText="1"/>
    </xf>
    <xf numFmtId="164" fontId="11" fillId="0" borderId="1" xfId="7" applyFont="1" applyFill="1" applyBorder="1" applyAlignment="1">
      <alignment vertical="center" wrapText="1"/>
    </xf>
    <xf numFmtId="0" fontId="11" fillId="0" borderId="8" xfId="9" applyFont="1" applyFill="1" applyBorder="1" applyAlignment="1"/>
    <xf numFmtId="0" fontId="9" fillId="0" borderId="1" xfId="9" applyFont="1" applyFill="1" applyBorder="1" applyAlignment="1">
      <alignment horizontal="center" vertical="center" textRotation="90" wrapText="1"/>
    </xf>
    <xf numFmtId="49" fontId="9" fillId="0" borderId="1" xfId="9" applyNumberFormat="1" applyFont="1" applyFill="1" applyBorder="1" applyAlignment="1">
      <alignment horizontal="center" vertical="center" textRotation="90" wrapText="1"/>
    </xf>
    <xf numFmtId="49" fontId="9" fillId="0" borderId="2" xfId="9" applyNumberFormat="1" applyFont="1" applyFill="1" applyBorder="1" applyAlignment="1">
      <alignment horizontal="center" vertical="center" textRotation="90" wrapText="1"/>
    </xf>
    <xf numFmtId="49" fontId="9" fillId="0" borderId="3" xfId="9" applyNumberFormat="1" applyFont="1" applyFill="1" applyBorder="1" applyAlignment="1">
      <alignment horizontal="center" vertical="center" textRotation="90" wrapText="1"/>
    </xf>
    <xf numFmtId="0" fontId="9" fillId="0" borderId="4" xfId="9" applyFont="1" applyFill="1" applyBorder="1" applyAlignment="1">
      <alignment horizontal="center" vertical="center" textRotation="90" wrapText="1"/>
    </xf>
    <xf numFmtId="0" fontId="9" fillId="0" borderId="5" xfId="9" applyFont="1" applyFill="1" applyBorder="1" applyAlignment="1">
      <alignment horizontal="center" vertical="center" textRotation="90" wrapText="1"/>
    </xf>
    <xf numFmtId="0" fontId="9" fillId="0" borderId="2" xfId="9" applyFont="1" applyFill="1" applyBorder="1" applyAlignment="1">
      <alignment horizontal="center" vertical="center" textRotation="90" wrapText="1"/>
    </xf>
    <xf numFmtId="0" fontId="10" fillId="0" borderId="0" xfId="9" applyFont="1" applyFill="1" applyAlignment="1">
      <alignment horizontal="center" vertical="center" textRotation="90" wrapText="1"/>
    </xf>
    <xf numFmtId="49" fontId="10" fillId="0" borderId="3" xfId="9" applyNumberFormat="1" applyFont="1" applyFill="1" applyBorder="1" applyAlignment="1" applyProtection="1">
      <alignment horizontal="center" vertical="center" wrapText="1"/>
      <protection locked="0"/>
    </xf>
    <xf numFmtId="0" fontId="10" fillId="0" borderId="3" xfId="0" applyFont="1" applyFill="1" applyBorder="1" applyAlignment="1">
      <alignment horizontal="center" vertical="center" wrapText="1"/>
    </xf>
    <xf numFmtId="0" fontId="9" fillId="0" borderId="3" xfId="9" applyFont="1" applyFill="1" applyBorder="1" applyAlignment="1" applyProtection="1">
      <alignment horizontal="center" vertical="center" wrapText="1"/>
      <protection locked="0"/>
    </xf>
    <xf numFmtId="0" fontId="17" fillId="0" borderId="8" xfId="0" applyFont="1" applyFill="1" applyBorder="1" applyAlignment="1">
      <alignment horizontal="center" vertical="center"/>
    </xf>
    <xf numFmtId="0" fontId="10" fillId="0" borderId="0" xfId="0" applyFont="1" applyFill="1" applyAlignment="1">
      <alignment horizontal="center" vertical="center" wrapText="1"/>
    </xf>
    <xf numFmtId="0" fontId="10" fillId="0" borderId="3" xfId="0" applyFont="1" applyFill="1" applyBorder="1" applyAlignment="1">
      <alignment horizontal="left" vertical="center" wrapText="1"/>
    </xf>
    <xf numFmtId="0" fontId="10" fillId="0" borderId="0" xfId="0" applyFont="1" applyFill="1" applyAlignment="1">
      <alignment vertical="center"/>
    </xf>
    <xf numFmtId="0" fontId="10" fillId="0" borderId="0" xfId="9" applyFont="1" applyFill="1" applyAlignment="1" applyProtection="1">
      <alignment horizontal="justify" vertical="center" wrapText="1"/>
      <protection locked="0"/>
    </xf>
    <xf numFmtId="0" fontId="10" fillId="0" borderId="0" xfId="9" applyFont="1" applyFill="1" applyAlignment="1" applyProtection="1">
      <alignment horizontal="justify" vertical="center"/>
      <protection locked="0"/>
    </xf>
    <xf numFmtId="0" fontId="10" fillId="0" borderId="8" xfId="0" applyFont="1" applyFill="1" applyBorder="1" applyAlignment="1">
      <alignment horizontal="center" vertical="center" wrapText="1"/>
    </xf>
    <xf numFmtId="0" fontId="10" fillId="0" borderId="3" xfId="9" applyFont="1" applyFill="1" applyBorder="1" applyAlignment="1" applyProtection="1">
      <alignment horizontal="center" vertical="center" wrapText="1"/>
      <protection locked="0"/>
    </xf>
    <xf numFmtId="0" fontId="10" fillId="0" borderId="6" xfId="9" applyFont="1" applyFill="1" applyBorder="1" applyAlignment="1" applyProtection="1">
      <alignment horizontal="center" vertical="center" wrapText="1"/>
      <protection locked="0"/>
    </xf>
    <xf numFmtId="0" fontId="10" fillId="0" borderId="7" xfId="9" applyFont="1" applyFill="1" applyBorder="1" applyAlignment="1" applyProtection="1">
      <alignment horizontal="center" vertical="center" wrapText="1"/>
      <protection locked="0"/>
    </xf>
    <xf numFmtId="165" fontId="10" fillId="0" borderId="3" xfId="9" applyNumberFormat="1" applyFont="1" applyFill="1" applyBorder="1" applyAlignment="1" applyProtection="1">
      <alignment horizontal="center" vertical="center" wrapText="1"/>
      <protection locked="0"/>
    </xf>
    <xf numFmtId="0" fontId="10" fillId="0" borderId="3" xfId="9" applyFont="1" applyFill="1" applyBorder="1" applyAlignment="1" applyProtection="1">
      <alignment horizontal="center" vertical="center"/>
      <protection locked="0"/>
    </xf>
    <xf numFmtId="0" fontId="10" fillId="0" borderId="0" xfId="0" applyFont="1" applyFill="1" applyAlignment="1">
      <alignment horizontal="center" vertical="center"/>
    </xf>
    <xf numFmtId="0" fontId="10" fillId="0" borderId="0" xfId="0" applyFont="1" applyFill="1" applyAlignment="1">
      <alignment horizontal="left" vertical="center" wrapText="1"/>
    </xf>
    <xf numFmtId="0" fontId="10" fillId="0" borderId="6" xfId="9" applyFont="1" applyFill="1" applyBorder="1" applyAlignment="1" applyProtection="1">
      <alignment horizontal="center" vertical="center"/>
      <protection locked="0"/>
    </xf>
    <xf numFmtId="0" fontId="10" fillId="0" borderId="3" xfId="9" applyFont="1" applyFill="1" applyBorder="1" applyAlignment="1" applyProtection="1">
      <alignment horizontal="left" vertical="center" wrapText="1"/>
      <protection locked="0"/>
    </xf>
    <xf numFmtId="0" fontId="10" fillId="0" borderId="7" xfId="9" applyFont="1" applyFill="1" applyBorder="1" applyAlignment="1" applyProtection="1">
      <alignment horizontal="center" vertical="center"/>
      <protection locked="0"/>
    </xf>
    <xf numFmtId="0" fontId="17" fillId="0" borderId="0" xfId="0" applyFont="1" applyFill="1" applyAlignment="1">
      <alignment horizontal="center" vertical="center" wrapText="1"/>
    </xf>
    <xf numFmtId="49" fontId="10" fillId="0" borderId="1" xfId="9" applyNumberFormat="1" applyFont="1" applyFill="1" applyBorder="1" applyAlignment="1" applyProtection="1">
      <alignment horizontal="center" vertical="center" wrapText="1"/>
      <protection locked="0"/>
    </xf>
    <xf numFmtId="0" fontId="10" fillId="0" borderId="8" xfId="0" applyFont="1" applyFill="1" applyBorder="1" applyAlignment="1">
      <alignment horizontal="left" vertical="center" wrapText="1"/>
    </xf>
    <xf numFmtId="0" fontId="10" fillId="0" borderId="8" xfId="0" applyFont="1" applyFill="1" applyBorder="1" applyAlignment="1">
      <alignment vertical="center"/>
    </xf>
    <xf numFmtId="0" fontId="10" fillId="0" borderId="8" xfId="0" applyFont="1" applyFill="1" applyBorder="1" applyAlignment="1">
      <alignment vertical="center" wrapText="1"/>
    </xf>
    <xf numFmtId="0" fontId="10" fillId="0" borderId="0" xfId="9" applyFont="1" applyFill="1" applyAlignment="1">
      <alignment horizontal="justify" vertical="center" wrapText="1"/>
    </xf>
    <xf numFmtId="0" fontId="10" fillId="0" borderId="0" xfId="9" applyFont="1" applyFill="1" applyAlignment="1">
      <alignment horizontal="center" vertical="center" wrapText="1"/>
    </xf>
    <xf numFmtId="49" fontId="10" fillId="0" borderId="0" xfId="9" applyNumberFormat="1" applyFont="1" applyFill="1" applyAlignment="1" applyProtection="1">
      <alignment horizontal="justify" vertical="center"/>
      <protection locked="0"/>
    </xf>
    <xf numFmtId="49" fontId="10" fillId="0" borderId="0" xfId="9" applyNumberFormat="1" applyFont="1" applyFill="1" applyAlignment="1" applyProtection="1">
      <alignment horizontal="left" vertical="center"/>
      <protection locked="0"/>
    </xf>
    <xf numFmtId="0" fontId="10" fillId="0" borderId="0" xfId="9" applyFont="1" applyFill="1" applyAlignment="1" applyProtection="1">
      <protection locked="0"/>
    </xf>
    <xf numFmtId="0" fontId="10" fillId="0" borderId="8" xfId="9" applyFont="1" applyFill="1" applyBorder="1" applyAlignment="1" applyProtection="1">
      <alignment horizontal="center" vertical="center" wrapText="1"/>
      <protection locked="0"/>
    </xf>
    <xf numFmtId="0" fontId="17" fillId="0" borderId="8" xfId="0" applyFont="1" applyFill="1" applyBorder="1" applyAlignment="1">
      <alignment horizontal="center" vertical="center" wrapText="1"/>
    </xf>
    <xf numFmtId="0" fontId="10" fillId="0" borderId="8" xfId="9" applyFont="1" applyFill="1" applyBorder="1" applyAlignment="1" applyProtection="1">
      <alignment horizontal="left" vertical="center" wrapText="1"/>
      <protection locked="0"/>
    </xf>
    <xf numFmtId="0" fontId="10" fillId="0" borderId="8" xfId="9" applyFont="1" applyFill="1" applyBorder="1" applyAlignment="1">
      <alignment horizontal="left" vertical="center" wrapText="1"/>
    </xf>
    <xf numFmtId="0" fontId="10" fillId="0" borderId="11" xfId="0" applyFont="1" applyFill="1" applyBorder="1" applyAlignment="1">
      <alignment horizontal="center" vertical="center" wrapText="1"/>
    </xf>
    <xf numFmtId="0" fontId="10" fillId="0" borderId="5" xfId="9" applyFont="1" applyFill="1" applyBorder="1" applyAlignment="1" applyProtection="1">
      <alignment horizontal="center" vertical="center" wrapText="1"/>
      <protection locked="0"/>
    </xf>
    <xf numFmtId="0" fontId="10" fillId="0" borderId="16" xfId="9" applyFont="1" applyFill="1" applyBorder="1" applyAlignment="1" applyProtection="1">
      <alignment horizontal="center" vertical="center" wrapText="1"/>
      <protection locked="0"/>
    </xf>
    <xf numFmtId="0" fontId="10" fillId="0" borderId="8" xfId="9" applyFont="1" applyFill="1" applyBorder="1" applyAlignment="1" applyProtection="1">
      <alignment horizontal="center" vertical="center"/>
      <protection locked="0"/>
    </xf>
    <xf numFmtId="0" fontId="10" fillId="0" borderId="9" xfId="9" applyFont="1" applyFill="1" applyBorder="1" applyAlignment="1" applyProtection="1">
      <alignment horizontal="center" vertical="center" wrapText="1"/>
      <protection locked="0"/>
    </xf>
    <xf numFmtId="0" fontId="9" fillId="0" borderId="6" xfId="9" applyFont="1" applyFill="1" applyBorder="1" applyAlignment="1" applyProtection="1">
      <alignment horizontal="center" vertical="center" wrapText="1"/>
      <protection locked="0"/>
    </xf>
    <xf numFmtId="0" fontId="10" fillId="0" borderId="1" xfId="9" applyFont="1" applyFill="1" applyBorder="1" applyAlignment="1" applyProtection="1">
      <alignment horizontal="center" vertical="center" wrapText="1"/>
      <protection locked="0"/>
    </xf>
    <xf numFmtId="170" fontId="9" fillId="0" borderId="8" xfId="9" applyNumberFormat="1" applyFont="1" applyFill="1" applyBorder="1" applyAlignment="1">
      <alignment horizontal="center" vertical="center" wrapText="1"/>
    </xf>
    <xf numFmtId="1" fontId="10" fillId="0" borderId="8" xfId="9" applyNumberFormat="1" applyFont="1" applyFill="1" applyBorder="1" applyAlignment="1" applyProtection="1">
      <alignment horizontal="center" vertical="center"/>
      <protection locked="0"/>
    </xf>
    <xf numFmtId="49" fontId="10" fillId="0" borderId="3" xfId="9" applyNumberFormat="1" applyFont="1" applyFill="1" applyBorder="1" applyAlignment="1" applyProtection="1">
      <alignment horizontal="left" vertical="center" wrapText="1"/>
      <protection locked="0"/>
    </xf>
    <xf numFmtId="49" fontId="10" fillId="0" borderId="3" xfId="9" applyNumberFormat="1" applyFont="1" applyFill="1" applyBorder="1" applyAlignment="1" applyProtection="1">
      <alignment horizontal="center" vertical="center"/>
      <protection locked="0"/>
    </xf>
    <xf numFmtId="0" fontId="10" fillId="0" borderId="1" xfId="9" applyFont="1" applyFill="1" applyBorder="1" applyAlignment="1" applyProtection="1">
      <alignment horizontal="center" vertical="center"/>
      <protection locked="0"/>
    </xf>
    <xf numFmtId="0" fontId="10" fillId="0" borderId="1" xfId="9" applyFont="1" applyFill="1" applyBorder="1" applyAlignment="1" applyProtection="1">
      <alignment horizontal="left" vertical="center" wrapText="1"/>
      <protection locked="0"/>
    </xf>
    <xf numFmtId="0" fontId="10" fillId="0" borderId="2" xfId="9" applyFont="1" applyFill="1" applyBorder="1" applyAlignment="1" applyProtection="1">
      <alignment horizontal="center" vertical="center"/>
      <protection locked="0"/>
    </xf>
    <xf numFmtId="165" fontId="10" fillId="0" borderId="1" xfId="9" applyNumberFormat="1" applyFont="1" applyFill="1" applyBorder="1" applyAlignment="1" applyProtection="1">
      <alignment horizontal="center" vertical="center" wrapText="1"/>
      <protection locked="0"/>
    </xf>
    <xf numFmtId="0" fontId="10" fillId="0" borderId="9" xfId="9" applyFont="1" applyFill="1" applyBorder="1" applyAlignment="1" applyProtection="1">
      <alignment horizontal="center" vertical="center"/>
      <protection locked="0"/>
    </xf>
    <xf numFmtId="0" fontId="10" fillId="0" borderId="9" xfId="9" applyFont="1" applyFill="1" applyBorder="1" applyAlignment="1" applyProtection="1">
      <alignment horizontal="left" vertical="center" wrapText="1"/>
      <protection locked="0"/>
    </xf>
    <xf numFmtId="0" fontId="10" fillId="0" borderId="12" xfId="9" applyFont="1" applyFill="1" applyBorder="1" applyAlignment="1" applyProtection="1">
      <alignment horizontal="center" vertical="center"/>
      <protection locked="0"/>
    </xf>
    <xf numFmtId="0" fontId="10" fillId="0" borderId="10" xfId="9" applyFont="1" applyFill="1" applyBorder="1" applyAlignment="1" applyProtection="1">
      <alignment horizontal="center" vertical="center" wrapText="1"/>
      <protection locked="0"/>
    </xf>
    <xf numFmtId="165" fontId="10" fillId="0" borderId="8" xfId="9" applyNumberFormat="1" applyFont="1" applyFill="1" applyBorder="1" applyAlignment="1" applyProtection="1">
      <alignment horizontal="center" vertical="center" wrapText="1"/>
      <protection locked="0"/>
    </xf>
    <xf numFmtId="49" fontId="10" fillId="0" borderId="8" xfId="9" applyNumberFormat="1" applyFont="1" applyFill="1" applyBorder="1" applyAlignment="1" applyProtection="1">
      <alignment horizontal="center" vertical="center" wrapText="1"/>
      <protection locked="0"/>
    </xf>
    <xf numFmtId="49" fontId="10" fillId="0" borderId="1" xfId="9" applyNumberFormat="1" applyFont="1" applyFill="1" applyBorder="1" applyAlignment="1" applyProtection="1">
      <alignment horizontal="center" vertical="center"/>
      <protection locked="0"/>
    </xf>
    <xf numFmtId="49" fontId="10" fillId="0" borderId="2" xfId="9" applyNumberFormat="1" applyFont="1" applyFill="1" applyBorder="1" applyAlignment="1" applyProtection="1">
      <alignment horizontal="center" vertical="center"/>
      <protection locked="0"/>
    </xf>
    <xf numFmtId="49" fontId="10" fillId="0" borderId="8" xfId="9" applyNumberFormat="1" applyFont="1" applyFill="1" applyBorder="1" applyAlignment="1" applyProtection="1">
      <alignment horizontal="center" vertical="center"/>
      <protection locked="0"/>
    </xf>
    <xf numFmtId="49" fontId="10" fillId="0" borderId="8" xfId="9" applyNumberFormat="1" applyFont="1" applyFill="1" applyBorder="1" applyAlignment="1" applyProtection="1">
      <alignment horizontal="left" vertical="center" wrapText="1"/>
      <protection locked="0"/>
    </xf>
    <xf numFmtId="0" fontId="10" fillId="0" borderId="13" xfId="9" applyFont="1" applyFill="1" applyBorder="1" applyAlignment="1" applyProtection="1">
      <alignment horizontal="center" vertical="center"/>
      <protection locked="0"/>
    </xf>
    <xf numFmtId="0" fontId="10" fillId="0" borderId="11" xfId="9" applyFont="1" applyFill="1" applyBorder="1" applyAlignment="1" applyProtection="1">
      <alignment horizontal="center" vertical="center" wrapText="1"/>
      <protection locked="0"/>
    </xf>
    <xf numFmtId="0" fontId="10" fillId="0" borderId="8" xfId="9" applyFont="1" applyFill="1" applyBorder="1" applyAlignment="1">
      <alignment horizontal="center" vertical="center" wrapText="1"/>
    </xf>
    <xf numFmtId="0" fontId="10" fillId="0" borderId="15" xfId="9" applyFont="1" applyFill="1" applyBorder="1" applyAlignment="1" applyProtection="1">
      <alignment horizontal="center" vertical="center"/>
      <protection locked="0"/>
    </xf>
    <xf numFmtId="0" fontId="9" fillId="0" borderId="3" xfId="9" applyFont="1" applyFill="1" applyBorder="1" applyAlignment="1">
      <alignment horizontal="center" vertical="center" wrapText="1"/>
    </xf>
    <xf numFmtId="0" fontId="9" fillId="0" borderId="8" xfId="9" applyFont="1" applyFill="1" applyBorder="1" applyAlignment="1">
      <alignment horizontal="center" vertical="center" wrapText="1"/>
    </xf>
    <xf numFmtId="49" fontId="10" fillId="0" borderId="9" xfId="9" applyNumberFormat="1" applyFont="1" applyFill="1" applyBorder="1" applyAlignment="1">
      <alignment horizontal="center" vertical="center" wrapText="1"/>
    </xf>
    <xf numFmtId="49" fontId="9" fillId="0" borderId="9" xfId="9" applyNumberFormat="1" applyFont="1" applyFill="1" applyBorder="1" applyAlignment="1">
      <alignment horizontal="center" vertical="center" wrapText="1"/>
    </xf>
    <xf numFmtId="49" fontId="9" fillId="0" borderId="8" xfId="9" applyNumberFormat="1" applyFont="1" applyFill="1" applyBorder="1" applyAlignment="1">
      <alignment horizontal="center" vertical="center" wrapText="1"/>
    </xf>
    <xf numFmtId="49" fontId="10" fillId="0" borderId="8" xfId="9" applyNumberFormat="1" applyFont="1" applyFill="1" applyBorder="1" applyAlignment="1">
      <alignment horizontal="center" vertical="center" wrapText="1"/>
    </xf>
    <xf numFmtId="0" fontId="9" fillId="0" borderId="8" xfId="9" applyFont="1" applyFill="1" applyBorder="1" applyAlignment="1" applyProtection="1">
      <alignment horizontal="center" vertical="center"/>
      <protection locked="0"/>
    </xf>
    <xf numFmtId="49" fontId="10" fillId="5" borderId="8" xfId="9" applyNumberFormat="1" applyFont="1" applyFill="1" applyBorder="1" applyAlignment="1" applyProtection="1">
      <alignment horizontal="center" vertical="center" wrapText="1"/>
      <protection locked="0"/>
    </xf>
    <xf numFmtId="0" fontId="10" fillId="0" borderId="0" xfId="0" applyFont="1"/>
    <xf numFmtId="0" fontId="10" fillId="0" borderId="0" xfId="9" applyFont="1" applyFill="1" applyBorder="1" applyAlignment="1" applyProtection="1">
      <alignment horizontal="center" vertical="center" wrapText="1"/>
      <protection locked="0"/>
    </xf>
    <xf numFmtId="170" fontId="18" fillId="0" borderId="1" xfId="9" applyNumberFormat="1" applyFont="1" applyFill="1" applyBorder="1" applyAlignment="1">
      <alignment vertical="center" wrapText="1"/>
    </xf>
    <xf numFmtId="0" fontId="11" fillId="0" borderId="1" xfId="9" applyFont="1" applyFill="1" applyBorder="1" applyAlignment="1">
      <alignment vertical="center" wrapText="1"/>
    </xf>
    <xf numFmtId="0" fontId="12" fillId="0" borderId="8" xfId="9" applyFont="1" applyFill="1" applyBorder="1" applyAlignment="1">
      <alignment vertical="center" wrapText="1"/>
    </xf>
    <xf numFmtId="170" fontId="19" fillId="0" borderId="8" xfId="9" applyNumberFormat="1" applyFont="1" applyFill="1" applyBorder="1" applyAlignment="1">
      <alignment vertical="center" wrapText="1"/>
    </xf>
    <xf numFmtId="0" fontId="12" fillId="0" borderId="3" xfId="9" applyFont="1" applyFill="1" applyBorder="1" applyAlignment="1">
      <alignment horizontal="left" vertical="center"/>
    </xf>
    <xf numFmtId="0" fontId="11" fillId="0" borderId="0" xfId="9" applyFont="1" applyFill="1" applyBorder="1" applyAlignment="1"/>
    <xf numFmtId="0" fontId="12" fillId="0" borderId="0" xfId="9" applyFont="1" applyFill="1" applyBorder="1" applyAlignment="1">
      <alignment vertical="center" wrapText="1"/>
    </xf>
    <xf numFmtId="164" fontId="12" fillId="0" borderId="0" xfId="7" applyFont="1" applyFill="1" applyBorder="1" applyAlignment="1">
      <alignment vertical="center" wrapText="1"/>
    </xf>
    <xf numFmtId="164" fontId="12" fillId="0" borderId="8" xfId="7" applyFont="1" applyFill="1" applyBorder="1" applyAlignment="1">
      <alignment vertical="center" wrapText="1"/>
    </xf>
    <xf numFmtId="170" fontId="19" fillId="0" borderId="0" xfId="9" applyNumberFormat="1" applyFont="1" applyFill="1" applyBorder="1" applyAlignment="1">
      <alignment vertical="center" wrapText="1"/>
    </xf>
    <xf numFmtId="0" fontId="12" fillId="0" borderId="3" xfId="9" applyFont="1" applyFill="1" applyBorder="1" applyAlignment="1">
      <alignment horizontal="center" vertical="center" wrapText="1"/>
    </xf>
    <xf numFmtId="0" fontId="9" fillId="0" borderId="3" xfId="9" applyFont="1" applyFill="1" applyBorder="1" applyAlignment="1">
      <alignment horizontal="center" vertical="center" textRotation="90" wrapText="1"/>
    </xf>
    <xf numFmtId="0" fontId="12" fillId="0" borderId="3" xfId="9" applyFont="1" applyFill="1" applyBorder="1" applyAlignment="1">
      <alignment horizontal="center"/>
    </xf>
    <xf numFmtId="0" fontId="13" fillId="0" borderId="3" xfId="9" applyFont="1" applyFill="1" applyBorder="1" applyAlignment="1">
      <alignment horizontal="left" vertical="center" wrapText="1"/>
    </xf>
    <xf numFmtId="0" fontId="12" fillId="0" borderId="3" xfId="9" applyFont="1" applyFill="1" applyBorder="1" applyAlignment="1">
      <alignment horizontal="left" vertical="center" wrapText="1"/>
    </xf>
    <xf numFmtId="0" fontId="12" fillId="0" borderId="3" xfId="9" applyFont="1" applyFill="1" applyBorder="1" applyAlignment="1">
      <alignment horizontal="center" vertical="center" wrapText="1"/>
    </xf>
    <xf numFmtId="0" fontId="12" fillId="0" borderId="17" xfId="9" applyFont="1" applyFill="1" applyBorder="1" applyAlignment="1">
      <alignment horizontal="center"/>
    </xf>
    <xf numFmtId="0" fontId="12" fillId="0" borderId="18" xfId="9" applyFont="1" applyFill="1" applyBorder="1" applyAlignment="1">
      <alignment horizontal="center"/>
    </xf>
    <xf numFmtId="0" fontId="12" fillId="0" borderId="19" xfId="9" applyFont="1" applyFill="1" applyBorder="1" applyAlignment="1">
      <alignment horizontal="center"/>
    </xf>
    <xf numFmtId="0" fontId="13" fillId="0" borderId="14" xfId="9" applyFont="1" applyFill="1" applyBorder="1" applyAlignment="1">
      <alignment horizontal="left" vertical="center" wrapText="1"/>
    </xf>
    <xf numFmtId="0" fontId="12" fillId="0" borderId="6" xfId="9" applyFont="1" applyFill="1" applyBorder="1" applyAlignment="1">
      <alignment horizontal="left" vertical="center"/>
    </xf>
    <xf numFmtId="0" fontId="12" fillId="0" borderId="7" xfId="9" applyFont="1" applyFill="1" applyBorder="1" applyAlignment="1">
      <alignment horizontal="left" vertical="center"/>
    </xf>
    <xf numFmtId="0" fontId="12" fillId="0" borderId="8" xfId="9" applyFont="1" applyFill="1" applyBorder="1" applyAlignment="1">
      <alignment horizontal="center"/>
    </xf>
    <xf numFmtId="0" fontId="12" fillId="0" borderId="6" xfId="9" applyNumberFormat="1" applyFont="1" applyFill="1" applyBorder="1" applyAlignment="1">
      <alignment horizontal="center" vertical="center" wrapText="1"/>
    </xf>
    <xf numFmtId="0" fontId="12" fillId="0" borderId="7" xfId="9" applyNumberFormat="1" applyFont="1" applyFill="1" applyBorder="1" applyAlignment="1">
      <alignment horizontal="center" vertical="center" wrapText="1"/>
    </xf>
    <xf numFmtId="0" fontId="20" fillId="0" borderId="0" xfId="9" applyNumberFormat="1" applyFont="1" applyFill="1" applyAlignment="1" applyProtection="1">
      <alignment horizontal="center" vertical="center"/>
      <protection locked="0"/>
    </xf>
    <xf numFmtId="0" fontId="9" fillId="0" borderId="8" xfId="9" applyFont="1" applyFill="1" applyBorder="1" applyAlignment="1" applyProtection="1">
      <alignment horizontal="center" vertical="center" wrapText="1"/>
      <protection locked="0"/>
    </xf>
    <xf numFmtId="0" fontId="22" fillId="0" borderId="8" xfId="9" applyFont="1" applyFill="1" applyBorder="1" applyAlignment="1" applyProtection="1">
      <alignment horizontal="center" vertical="center" wrapText="1"/>
      <protection locked="0"/>
    </xf>
    <xf numFmtId="172" fontId="9" fillId="0" borderId="8" xfId="9" applyNumberFormat="1" applyFont="1" applyFill="1" applyBorder="1" applyAlignment="1" applyProtection="1">
      <alignment horizontal="center" vertical="center" wrapText="1"/>
      <protection locked="0"/>
    </xf>
    <xf numFmtId="165" fontId="22" fillId="0" borderId="8" xfId="9" applyNumberFormat="1" applyFont="1" applyFill="1" applyBorder="1" applyAlignment="1" applyProtection="1">
      <alignment horizontal="center" vertical="center" wrapText="1"/>
      <protection locked="0"/>
    </xf>
    <xf numFmtId="49" fontId="22" fillId="0" borderId="8" xfId="9" applyNumberFormat="1" applyFont="1" applyFill="1" applyBorder="1" applyAlignment="1" applyProtection="1">
      <alignment horizontal="center" vertical="center" wrapText="1"/>
      <protection locked="0"/>
    </xf>
    <xf numFmtId="0" fontId="22" fillId="0" borderId="8" xfId="9" applyFont="1" applyFill="1" applyBorder="1" applyAlignment="1" applyProtection="1">
      <alignment horizontal="center" vertical="center"/>
      <protection locked="0"/>
    </xf>
    <xf numFmtId="0" fontId="14" fillId="0" borderId="0" xfId="0" applyFont="1"/>
    <xf numFmtId="0" fontId="12" fillId="0" borderId="1" xfId="9" applyFont="1" applyFill="1" applyBorder="1" applyAlignment="1">
      <alignment horizontal="center" vertical="center" wrapText="1"/>
    </xf>
    <xf numFmtId="0" fontId="12" fillId="0" borderId="1" xfId="9" applyFont="1" applyFill="1" applyBorder="1" applyAlignment="1">
      <alignment vertical="center" wrapText="1"/>
    </xf>
    <xf numFmtId="0" fontId="11" fillId="0" borderId="6" xfId="9" applyFont="1" applyFill="1" applyBorder="1" applyAlignment="1">
      <alignment vertical="center" wrapText="1"/>
    </xf>
    <xf numFmtId="164" fontId="11" fillId="0" borderId="8" xfId="7" applyFont="1" applyFill="1" applyBorder="1" applyAlignment="1">
      <alignment vertical="center" wrapText="1"/>
    </xf>
    <xf numFmtId="173" fontId="21" fillId="0" borderId="8" xfId="15" applyNumberFormat="1" applyFont="1" applyFill="1" applyBorder="1" applyAlignment="1">
      <alignment vertical="center" wrapText="1"/>
    </xf>
    <xf numFmtId="0" fontId="13" fillId="0" borderId="1" xfId="9" applyFont="1" applyFill="1" applyBorder="1" applyAlignment="1">
      <alignment horizontal="left" vertical="center" wrapText="1"/>
    </xf>
    <xf numFmtId="0" fontId="12" fillId="0" borderId="14" xfId="9" applyFont="1" applyFill="1" applyBorder="1" applyAlignment="1">
      <alignment horizontal="left" vertical="center" wrapText="1"/>
    </xf>
    <xf numFmtId="0" fontId="23" fillId="0" borderId="8" xfId="9" applyNumberFormat="1" applyFont="1" applyFill="1" applyBorder="1" applyAlignment="1">
      <alignment horizontal="left" vertical="center" wrapText="1"/>
    </xf>
    <xf numFmtId="0" fontId="23" fillId="0" borderId="8" xfId="9" applyNumberFormat="1" applyFont="1" applyFill="1" applyBorder="1" applyAlignment="1">
      <alignment horizontal="center" vertical="center" wrapText="1"/>
    </xf>
  </cellXfs>
  <cellStyles count="16">
    <cellStyle name="cf1" xfId="2" xr:uid="{00000000-0005-0000-0000-000000000000}"/>
    <cellStyle name="cf2" xfId="3" xr:uid="{00000000-0005-0000-0000-000001000000}"/>
    <cellStyle name="cf3" xfId="4" xr:uid="{00000000-0005-0000-0000-000002000000}"/>
    <cellStyle name="ConditionalStyle_1" xfId="5" xr:uid="{00000000-0005-0000-0000-000003000000}"/>
    <cellStyle name="Excel Built-in Comma" xfId="6" xr:uid="{00000000-0005-0000-0000-000004000000}"/>
    <cellStyle name="Excel Built-in Currency" xfId="7" xr:uid="{00000000-0005-0000-0000-000005000000}"/>
    <cellStyle name="Excel Built-in Hyperlink" xfId="8" xr:uid="{00000000-0005-0000-0000-000006000000}"/>
    <cellStyle name="Excel Built-in Normal" xfId="9" xr:uid="{00000000-0005-0000-0000-000007000000}"/>
    <cellStyle name="Heading" xfId="10" xr:uid="{00000000-0005-0000-0000-000008000000}"/>
    <cellStyle name="Heading1" xfId="11" xr:uid="{00000000-0005-0000-0000-000009000000}"/>
    <cellStyle name="Migliaia" xfId="1" builtinId="3" customBuiltin="1"/>
    <cellStyle name="Normale" xfId="0" builtinId="0" customBuiltin="1"/>
    <cellStyle name="Result" xfId="12" xr:uid="{00000000-0005-0000-0000-00000C000000}"/>
    <cellStyle name="Result2" xfId="13" xr:uid="{00000000-0005-0000-0000-00000D000000}"/>
    <cellStyle name="Valuta" xfId="15" builtinId="4"/>
    <cellStyle name="Valuta 2" xfId="14"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6"/>
  <sheetViews>
    <sheetView tabSelected="1" topLeftCell="A33" workbookViewId="0">
      <selection activeCell="A36" sqref="A36"/>
    </sheetView>
  </sheetViews>
  <sheetFormatPr defaultRowHeight="11.25" x14ac:dyDescent="0.2"/>
  <cols>
    <col min="1" max="1" width="7.625" style="46" customWidth="1"/>
    <col min="2" max="2" width="13.875" style="47" bestFit="1" customWidth="1"/>
    <col min="3" max="3" width="11.125" style="28" bestFit="1" customWidth="1"/>
    <col min="4" max="4" width="9" style="28" bestFit="1" customWidth="1"/>
    <col min="5" max="5" width="5.75" style="28" bestFit="1" customWidth="1"/>
    <col min="6" max="6" width="9.5" style="48" bestFit="1" customWidth="1"/>
    <col min="7" max="7" width="4.5" style="48" bestFit="1" customWidth="1"/>
    <col min="8" max="9" width="12.75" style="48" bestFit="1" customWidth="1"/>
    <col min="10" max="10" width="9.25" style="48" bestFit="1" customWidth="1"/>
    <col min="11" max="11" width="2.75" style="48" bestFit="1" customWidth="1"/>
    <col min="12" max="12" width="9" style="48" customWidth="1"/>
    <col min="13" max="13" width="8" style="48" bestFit="1" customWidth="1"/>
    <col min="14" max="14" width="15.25" style="49" bestFit="1" customWidth="1"/>
    <col min="15" max="15" width="6" style="29" bestFit="1" customWidth="1"/>
    <col min="16" max="16" width="14.5" style="29" customWidth="1"/>
    <col min="17" max="17" width="11.25" style="29" customWidth="1"/>
    <col min="18" max="18" width="10.625" style="50" customWidth="1"/>
    <col min="19" max="19" width="7.5" style="50" bestFit="1" customWidth="1"/>
    <col min="20" max="20" width="10.5" style="50" bestFit="1" customWidth="1"/>
    <col min="21" max="22" width="11.875" style="50" bestFit="1" customWidth="1"/>
    <col min="23" max="23" width="11.375" style="50" customWidth="1"/>
    <col min="24" max="24" width="9.375" style="50" bestFit="1" customWidth="1"/>
    <col min="25" max="25" width="4.875" style="50" bestFit="1" customWidth="1"/>
    <col min="26" max="26" width="3.125" style="50" customWidth="1"/>
    <col min="27" max="27" width="8.25" style="50" customWidth="1"/>
    <col min="28" max="28" width="10.75" style="50" customWidth="1"/>
    <col min="29" max="29" width="5.75" style="50" bestFit="1" customWidth="1"/>
    <col min="30" max="1009" width="7" style="29" customWidth="1"/>
    <col min="1010" max="16369" width="6" style="7" customWidth="1"/>
    <col min="16370" max="16382" width="6" style="29" customWidth="1"/>
    <col min="16383" max="16384" width="6" style="7" customWidth="1"/>
  </cols>
  <sheetData>
    <row r="1" spans="1:1009 16370:16382" s="20" customFormat="1" ht="240" customHeight="1" x14ac:dyDescent="0.2">
      <c r="A1" s="13" t="s">
        <v>0</v>
      </c>
      <c r="B1" s="13" t="s">
        <v>95</v>
      </c>
      <c r="C1" s="13" t="s">
        <v>1</v>
      </c>
      <c r="D1" s="13" t="s">
        <v>2</v>
      </c>
      <c r="E1" s="13" t="s">
        <v>152</v>
      </c>
      <c r="F1" s="14" t="s">
        <v>153</v>
      </c>
      <c r="G1" s="14" t="s">
        <v>3</v>
      </c>
      <c r="H1" s="14" t="s">
        <v>154</v>
      </c>
      <c r="I1" s="14" t="s">
        <v>4</v>
      </c>
      <c r="J1" s="14" t="s">
        <v>5</v>
      </c>
      <c r="K1" s="14" t="s">
        <v>6</v>
      </c>
      <c r="L1" s="14" t="s">
        <v>7</v>
      </c>
      <c r="M1" s="15" t="s">
        <v>71</v>
      </c>
      <c r="N1" s="16" t="s">
        <v>8</v>
      </c>
      <c r="O1" s="17" t="s">
        <v>9</v>
      </c>
      <c r="P1" s="13" t="s">
        <v>10</v>
      </c>
      <c r="Q1" s="18" t="s">
        <v>11</v>
      </c>
      <c r="R1" s="13" t="s">
        <v>155</v>
      </c>
      <c r="S1" s="13" t="s">
        <v>156</v>
      </c>
      <c r="T1" s="13" t="s">
        <v>157</v>
      </c>
      <c r="U1" s="13" t="s">
        <v>158</v>
      </c>
      <c r="V1" s="13" t="s">
        <v>159</v>
      </c>
      <c r="W1" s="13" t="s">
        <v>160</v>
      </c>
      <c r="X1" s="19" t="s">
        <v>161</v>
      </c>
      <c r="Y1" s="105" t="s">
        <v>162</v>
      </c>
      <c r="Z1" s="105"/>
      <c r="AA1" s="105" t="s">
        <v>163</v>
      </c>
      <c r="AB1" s="105"/>
      <c r="AC1" s="13" t="s">
        <v>131</v>
      </c>
    </row>
    <row r="2" spans="1:1009 16370:16382" s="25" customFormat="1" ht="60.75" customHeight="1" x14ac:dyDescent="0.2">
      <c r="A2" s="84">
        <v>9834</v>
      </c>
      <c r="B2" s="54" t="s">
        <v>12</v>
      </c>
      <c r="C2" s="31" t="s">
        <v>118</v>
      </c>
      <c r="D2" s="21" t="s">
        <v>13</v>
      </c>
      <c r="E2" s="85">
        <v>1</v>
      </c>
      <c r="F2" s="31">
        <v>2020</v>
      </c>
      <c r="G2" s="32">
        <v>2020</v>
      </c>
      <c r="H2" s="22"/>
      <c r="I2" s="33" t="s">
        <v>14</v>
      </c>
      <c r="J2" s="31"/>
      <c r="K2" s="31"/>
      <c r="L2" s="23" t="s">
        <v>15</v>
      </c>
      <c r="M2" s="31" t="s">
        <v>16</v>
      </c>
      <c r="N2" s="37" t="s">
        <v>96</v>
      </c>
      <c r="O2" s="32">
        <v>1</v>
      </c>
      <c r="P2" s="24" t="s">
        <v>17</v>
      </c>
      <c r="Q2" s="33" t="s">
        <v>123</v>
      </c>
      <c r="R2" s="31">
        <v>36</v>
      </c>
      <c r="S2" s="31" t="s">
        <v>14</v>
      </c>
      <c r="T2" s="62"/>
      <c r="U2" s="62">
        <v>140000</v>
      </c>
      <c r="V2" s="62">
        <v>280000</v>
      </c>
      <c r="W2" s="62">
        <f>SUM(T2:V2)</f>
        <v>420000</v>
      </c>
      <c r="X2" s="51" t="s">
        <v>138</v>
      </c>
      <c r="Y2" s="34"/>
      <c r="Z2" s="21"/>
      <c r="AA2" s="31"/>
      <c r="AB2" s="31"/>
      <c r="AC2" s="85" t="s">
        <v>14</v>
      </c>
    </row>
    <row r="3" spans="1:1009 16370:16382" ht="49.5" customHeight="1" x14ac:dyDescent="0.2">
      <c r="A3" s="84">
        <v>7252</v>
      </c>
      <c r="B3" s="54" t="s">
        <v>18</v>
      </c>
      <c r="C3" s="31" t="s">
        <v>118</v>
      </c>
      <c r="D3" s="21" t="s">
        <v>13</v>
      </c>
      <c r="E3" s="85">
        <v>2</v>
      </c>
      <c r="F3" s="31">
        <v>2020</v>
      </c>
      <c r="G3" s="35">
        <v>2020</v>
      </c>
      <c r="H3" s="27"/>
      <c r="I3" s="35" t="s">
        <v>14</v>
      </c>
      <c r="J3" s="35"/>
      <c r="K3" s="31"/>
      <c r="L3" s="23" t="s">
        <v>15</v>
      </c>
      <c r="M3" s="31" t="s">
        <v>16</v>
      </c>
      <c r="N3" s="39" t="s">
        <v>97</v>
      </c>
      <c r="O3" s="32">
        <v>1</v>
      </c>
      <c r="P3" s="24" t="s">
        <v>17</v>
      </c>
      <c r="Q3" s="33" t="s">
        <v>123</v>
      </c>
      <c r="R3" s="31">
        <v>12</v>
      </c>
      <c r="S3" s="31" t="s">
        <v>14</v>
      </c>
      <c r="T3" s="62"/>
      <c r="U3" s="62">
        <v>64956</v>
      </c>
      <c r="V3" s="62"/>
      <c r="W3" s="62">
        <f t="shared" ref="W3:W24" si="0">SUM(T3:V3)</f>
        <v>64956</v>
      </c>
      <c r="X3" s="51" t="s">
        <v>138</v>
      </c>
      <c r="Y3" s="34"/>
      <c r="Z3" s="21"/>
      <c r="AA3" s="31"/>
      <c r="AB3" s="31"/>
      <c r="AC3" s="85" t="s">
        <v>14</v>
      </c>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XEP3" s="7"/>
      <c r="XEQ3" s="7"/>
      <c r="XER3" s="7"/>
      <c r="XES3" s="7"/>
      <c r="XET3" s="7"/>
      <c r="XEU3" s="7"/>
      <c r="XEV3" s="7"/>
      <c r="XEW3" s="7"/>
      <c r="XEX3" s="7"/>
      <c r="XEY3" s="7"/>
      <c r="XEZ3" s="7"/>
      <c r="XFA3" s="7"/>
      <c r="XFB3" s="7"/>
    </row>
    <row r="4" spans="1:1009 16370:16382" ht="49.5" customHeight="1" x14ac:dyDescent="0.2">
      <c r="A4" s="84">
        <v>7252</v>
      </c>
      <c r="B4" s="54" t="s">
        <v>18</v>
      </c>
      <c r="C4" s="31" t="s">
        <v>118</v>
      </c>
      <c r="D4" s="21" t="s">
        <v>13</v>
      </c>
      <c r="E4" s="85">
        <v>3</v>
      </c>
      <c r="F4" s="31">
        <v>2020</v>
      </c>
      <c r="G4" s="35">
        <v>2020</v>
      </c>
      <c r="H4" s="35"/>
      <c r="I4" s="35" t="s">
        <v>14</v>
      </c>
      <c r="J4" s="35"/>
      <c r="K4" s="31"/>
      <c r="L4" s="23" t="s">
        <v>15</v>
      </c>
      <c r="M4" s="31" t="s">
        <v>16</v>
      </c>
      <c r="N4" s="39" t="s">
        <v>98</v>
      </c>
      <c r="O4" s="32">
        <v>1</v>
      </c>
      <c r="P4" s="24" t="s">
        <v>17</v>
      </c>
      <c r="Q4" s="33" t="s">
        <v>123</v>
      </c>
      <c r="R4" s="31">
        <v>12</v>
      </c>
      <c r="S4" s="31" t="s">
        <v>14</v>
      </c>
      <c r="T4" s="62"/>
      <c r="U4" s="62">
        <v>781941</v>
      </c>
      <c r="V4" s="62"/>
      <c r="W4" s="62">
        <f t="shared" si="0"/>
        <v>781941</v>
      </c>
      <c r="X4" s="51" t="s">
        <v>138</v>
      </c>
      <c r="Y4" s="34"/>
      <c r="Z4" s="21"/>
      <c r="AA4" s="31"/>
      <c r="AB4" s="31"/>
      <c r="AC4" s="85" t="s">
        <v>14</v>
      </c>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XEP4" s="7"/>
      <c r="XEQ4" s="7"/>
      <c r="XER4" s="7"/>
      <c r="XES4" s="7"/>
      <c r="XET4" s="7"/>
      <c r="XEU4" s="7"/>
      <c r="XEV4" s="7"/>
      <c r="XEW4" s="7"/>
      <c r="XEX4" s="7"/>
      <c r="XEY4" s="7"/>
      <c r="XEZ4" s="7"/>
      <c r="XFA4" s="7"/>
      <c r="XFB4" s="7"/>
    </row>
    <row r="5" spans="1:1009 16370:16382" ht="49.5" customHeight="1" x14ac:dyDescent="0.2">
      <c r="A5" s="84">
        <v>7252</v>
      </c>
      <c r="B5" s="54" t="s">
        <v>18</v>
      </c>
      <c r="C5" s="31" t="s">
        <v>118</v>
      </c>
      <c r="D5" s="21" t="s">
        <v>13</v>
      </c>
      <c r="E5" s="85">
        <v>4</v>
      </c>
      <c r="F5" s="31">
        <v>2020</v>
      </c>
      <c r="G5" s="35">
        <v>2020</v>
      </c>
      <c r="H5" s="35"/>
      <c r="I5" s="35" t="s">
        <v>14</v>
      </c>
      <c r="J5" s="35"/>
      <c r="K5" s="31"/>
      <c r="L5" s="23" t="s">
        <v>15</v>
      </c>
      <c r="M5" s="31" t="s">
        <v>16</v>
      </c>
      <c r="N5" s="39" t="s">
        <v>99</v>
      </c>
      <c r="O5" s="32">
        <v>1</v>
      </c>
      <c r="P5" s="24" t="s">
        <v>17</v>
      </c>
      <c r="Q5" s="33" t="s">
        <v>123</v>
      </c>
      <c r="R5" s="31">
        <v>12</v>
      </c>
      <c r="S5" s="31" t="s">
        <v>14</v>
      </c>
      <c r="T5" s="62"/>
      <c r="U5" s="62">
        <v>80936</v>
      </c>
      <c r="V5" s="62"/>
      <c r="W5" s="62">
        <f t="shared" si="0"/>
        <v>80936</v>
      </c>
      <c r="X5" s="51" t="s">
        <v>138</v>
      </c>
      <c r="Y5" s="34"/>
      <c r="Z5" s="21"/>
      <c r="AA5" s="31"/>
      <c r="AB5" s="31"/>
      <c r="AC5" s="85" t="s">
        <v>14</v>
      </c>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XEP5" s="7"/>
      <c r="XEQ5" s="7"/>
      <c r="XER5" s="7"/>
      <c r="XES5" s="7"/>
      <c r="XET5" s="7"/>
      <c r="XEU5" s="7"/>
      <c r="XEV5" s="7"/>
      <c r="XEW5" s="7"/>
      <c r="XEX5" s="7"/>
      <c r="XEY5" s="7"/>
      <c r="XEZ5" s="7"/>
      <c r="XFA5" s="7"/>
      <c r="XFB5" s="7"/>
    </row>
    <row r="6" spans="1:1009 16370:16382" s="28" customFormat="1" ht="57.75" customHeight="1" x14ac:dyDescent="0.2">
      <c r="A6" s="84">
        <v>7252</v>
      </c>
      <c r="B6" s="54" t="s">
        <v>18</v>
      </c>
      <c r="C6" s="31" t="s">
        <v>118</v>
      </c>
      <c r="D6" s="21" t="s">
        <v>13</v>
      </c>
      <c r="E6" s="85">
        <v>5</v>
      </c>
      <c r="F6" s="31">
        <v>2020</v>
      </c>
      <c r="G6" s="35">
        <v>2020</v>
      </c>
      <c r="H6" s="35"/>
      <c r="I6" s="35" t="s">
        <v>14</v>
      </c>
      <c r="J6" s="35"/>
      <c r="K6" s="35"/>
      <c r="L6" s="23" t="s">
        <v>15</v>
      </c>
      <c r="M6" s="31" t="s">
        <v>16</v>
      </c>
      <c r="N6" s="39" t="s">
        <v>100</v>
      </c>
      <c r="O6" s="32">
        <v>1</v>
      </c>
      <c r="P6" s="24" t="s">
        <v>17</v>
      </c>
      <c r="Q6" s="33" t="s">
        <v>123</v>
      </c>
      <c r="R6" s="31">
        <v>12</v>
      </c>
      <c r="S6" s="31" t="s">
        <v>14</v>
      </c>
      <c r="T6" s="62"/>
      <c r="U6" s="62">
        <v>56000</v>
      </c>
      <c r="V6" s="62"/>
      <c r="W6" s="62">
        <f t="shared" si="0"/>
        <v>56000</v>
      </c>
      <c r="X6" s="51" t="s">
        <v>138</v>
      </c>
      <c r="Y6" s="34"/>
      <c r="Z6" s="21"/>
      <c r="AA6" s="35"/>
      <c r="AB6" s="35"/>
      <c r="AC6" s="85" t="s">
        <v>14</v>
      </c>
    </row>
    <row r="7" spans="1:1009 16370:16382" s="28" customFormat="1" ht="57.75" customHeight="1" x14ac:dyDescent="0.2">
      <c r="A7" s="84">
        <v>7252</v>
      </c>
      <c r="B7" s="54" t="s">
        <v>18</v>
      </c>
      <c r="C7" s="31" t="s">
        <v>118</v>
      </c>
      <c r="D7" s="21" t="s">
        <v>13</v>
      </c>
      <c r="E7" s="85">
        <v>6</v>
      </c>
      <c r="F7" s="31">
        <v>2020</v>
      </c>
      <c r="G7" s="35">
        <v>2020</v>
      </c>
      <c r="H7" s="35"/>
      <c r="I7" s="35" t="s">
        <v>14</v>
      </c>
      <c r="J7" s="35"/>
      <c r="K7" s="35"/>
      <c r="L7" s="23" t="s">
        <v>15</v>
      </c>
      <c r="M7" s="31" t="s">
        <v>16</v>
      </c>
      <c r="N7" s="39" t="s">
        <v>101</v>
      </c>
      <c r="O7" s="32">
        <v>1</v>
      </c>
      <c r="P7" s="24" t="s">
        <v>17</v>
      </c>
      <c r="Q7" s="33" t="s">
        <v>123</v>
      </c>
      <c r="R7" s="31">
        <v>12</v>
      </c>
      <c r="S7" s="31" t="s">
        <v>14</v>
      </c>
      <c r="T7" s="62"/>
      <c r="U7" s="62">
        <v>91000</v>
      </c>
      <c r="V7" s="62"/>
      <c r="W7" s="62">
        <f t="shared" si="0"/>
        <v>91000</v>
      </c>
      <c r="X7" s="51" t="s">
        <v>138</v>
      </c>
      <c r="Y7" s="34"/>
      <c r="Z7" s="21"/>
      <c r="AA7" s="35"/>
      <c r="AB7" s="35"/>
      <c r="AC7" s="85" t="s">
        <v>14</v>
      </c>
    </row>
    <row r="8" spans="1:1009 16370:16382" s="28" customFormat="1" ht="57.75" customHeight="1" x14ac:dyDescent="0.2">
      <c r="A8" s="84">
        <v>7252</v>
      </c>
      <c r="B8" s="54" t="s">
        <v>18</v>
      </c>
      <c r="C8" s="31" t="s">
        <v>118</v>
      </c>
      <c r="D8" s="21" t="s">
        <v>13</v>
      </c>
      <c r="E8" s="85">
        <v>7</v>
      </c>
      <c r="F8" s="31">
        <v>2020</v>
      </c>
      <c r="G8" s="35">
        <v>2020</v>
      </c>
      <c r="H8" s="35"/>
      <c r="I8" s="35" t="s">
        <v>14</v>
      </c>
      <c r="J8" s="35"/>
      <c r="K8" s="35"/>
      <c r="L8" s="23" t="s">
        <v>15</v>
      </c>
      <c r="M8" s="31" t="s">
        <v>16</v>
      </c>
      <c r="N8" s="39" t="s">
        <v>102</v>
      </c>
      <c r="O8" s="32">
        <v>1</v>
      </c>
      <c r="P8" s="24" t="s">
        <v>17</v>
      </c>
      <c r="Q8" s="33" t="s">
        <v>123</v>
      </c>
      <c r="R8" s="31">
        <v>12</v>
      </c>
      <c r="S8" s="31" t="s">
        <v>14</v>
      </c>
      <c r="T8" s="62"/>
      <c r="U8" s="62">
        <v>57411</v>
      </c>
      <c r="V8" s="62"/>
      <c r="W8" s="62">
        <f t="shared" si="0"/>
        <v>57411</v>
      </c>
      <c r="X8" s="51" t="s">
        <v>138</v>
      </c>
      <c r="Y8" s="34"/>
      <c r="Z8" s="21"/>
      <c r="AA8" s="35"/>
      <c r="AB8" s="35"/>
      <c r="AC8" s="85" t="s">
        <v>14</v>
      </c>
    </row>
    <row r="9" spans="1:1009 16370:16382" s="28" customFormat="1" ht="57.75" customHeight="1" x14ac:dyDescent="0.2">
      <c r="A9" s="84">
        <v>7252</v>
      </c>
      <c r="B9" s="54" t="s">
        <v>18</v>
      </c>
      <c r="C9" s="31" t="s">
        <v>118</v>
      </c>
      <c r="D9" s="21" t="s">
        <v>13</v>
      </c>
      <c r="E9" s="85">
        <v>8</v>
      </c>
      <c r="F9" s="31">
        <v>2020</v>
      </c>
      <c r="G9" s="35">
        <v>2020</v>
      </c>
      <c r="H9" s="35"/>
      <c r="I9" s="35" t="s">
        <v>14</v>
      </c>
      <c r="J9" s="35"/>
      <c r="K9" s="35"/>
      <c r="L9" s="23" t="s">
        <v>15</v>
      </c>
      <c r="M9" s="31" t="s">
        <v>16</v>
      </c>
      <c r="N9" s="39" t="s">
        <v>103</v>
      </c>
      <c r="O9" s="32">
        <v>1</v>
      </c>
      <c r="P9" s="24" t="s">
        <v>17</v>
      </c>
      <c r="Q9" s="33" t="s">
        <v>123</v>
      </c>
      <c r="R9" s="31">
        <v>12</v>
      </c>
      <c r="S9" s="31" t="s">
        <v>14</v>
      </c>
      <c r="T9" s="62"/>
      <c r="U9" s="62">
        <v>57000</v>
      </c>
      <c r="V9" s="62"/>
      <c r="W9" s="62">
        <f t="shared" si="0"/>
        <v>57000</v>
      </c>
      <c r="X9" s="51" t="s">
        <v>138</v>
      </c>
      <c r="Y9" s="34"/>
      <c r="Z9" s="21"/>
      <c r="AA9" s="35"/>
      <c r="AB9" s="35"/>
      <c r="AC9" s="85" t="s">
        <v>14</v>
      </c>
    </row>
    <row r="10" spans="1:1009 16370:16382" ht="48.75" customHeight="1" x14ac:dyDescent="0.2">
      <c r="A10" s="84">
        <v>7252</v>
      </c>
      <c r="B10" s="54" t="s">
        <v>18</v>
      </c>
      <c r="C10" s="31" t="s">
        <v>118</v>
      </c>
      <c r="D10" s="21" t="s">
        <v>13</v>
      </c>
      <c r="E10" s="85">
        <v>9</v>
      </c>
      <c r="F10" s="31">
        <v>2020</v>
      </c>
      <c r="G10" s="35">
        <v>2020</v>
      </c>
      <c r="H10" s="21"/>
      <c r="I10" s="35" t="s">
        <v>14</v>
      </c>
      <c r="J10" s="21"/>
      <c r="K10" s="21"/>
      <c r="L10" s="23" t="s">
        <v>15</v>
      </c>
      <c r="M10" s="31" t="s">
        <v>16</v>
      </c>
      <c r="N10" s="64" t="s">
        <v>104</v>
      </c>
      <c r="O10" s="32">
        <v>1</v>
      </c>
      <c r="P10" s="24" t="s">
        <v>17</v>
      </c>
      <c r="Q10" s="33" t="s">
        <v>123</v>
      </c>
      <c r="R10" s="31">
        <v>12</v>
      </c>
      <c r="S10" s="31" t="s">
        <v>14</v>
      </c>
      <c r="T10" s="62"/>
      <c r="U10" s="62">
        <v>225000</v>
      </c>
      <c r="V10" s="62"/>
      <c r="W10" s="62">
        <f t="shared" si="0"/>
        <v>225000</v>
      </c>
      <c r="X10" s="51" t="s">
        <v>138</v>
      </c>
      <c r="Y10" s="34"/>
      <c r="Z10" s="21"/>
      <c r="AA10" s="35"/>
      <c r="AB10" s="35"/>
      <c r="AC10" s="85" t="s">
        <v>14</v>
      </c>
    </row>
    <row r="11" spans="1:1009 16370:16382" ht="51" customHeight="1" x14ac:dyDescent="0.2">
      <c r="A11" s="84">
        <v>7252</v>
      </c>
      <c r="B11" s="54" t="s">
        <v>18</v>
      </c>
      <c r="C11" s="31" t="s">
        <v>118</v>
      </c>
      <c r="D11" s="21" t="s">
        <v>13</v>
      </c>
      <c r="E11" s="85">
        <v>10</v>
      </c>
      <c r="F11" s="31">
        <v>2020</v>
      </c>
      <c r="G11" s="35">
        <v>2020</v>
      </c>
      <c r="H11" s="21"/>
      <c r="I11" s="35" t="s">
        <v>14</v>
      </c>
      <c r="J11" s="21"/>
      <c r="K11" s="21"/>
      <c r="L11" s="23" t="s">
        <v>15</v>
      </c>
      <c r="M11" s="31" t="s">
        <v>16</v>
      </c>
      <c r="N11" s="64" t="s">
        <v>105</v>
      </c>
      <c r="O11" s="32">
        <v>1</v>
      </c>
      <c r="P11" s="24" t="s">
        <v>17</v>
      </c>
      <c r="Q11" s="33" t="s">
        <v>123</v>
      </c>
      <c r="R11" s="31">
        <v>12</v>
      </c>
      <c r="S11" s="31" t="s">
        <v>14</v>
      </c>
      <c r="T11" s="62"/>
      <c r="U11" s="62">
        <v>80175</v>
      </c>
      <c r="V11" s="62"/>
      <c r="W11" s="62">
        <f t="shared" si="0"/>
        <v>80175</v>
      </c>
      <c r="X11" s="51" t="s">
        <v>138</v>
      </c>
      <c r="Y11" s="34"/>
      <c r="Z11" s="21"/>
      <c r="AA11" s="35"/>
      <c r="AB11" s="35"/>
      <c r="AC11" s="85" t="s">
        <v>14</v>
      </c>
    </row>
    <row r="12" spans="1:1009 16370:16382" ht="49.5" customHeight="1" x14ac:dyDescent="0.2">
      <c r="A12" s="84">
        <v>7222</v>
      </c>
      <c r="B12" s="54" t="s">
        <v>19</v>
      </c>
      <c r="C12" s="31" t="s">
        <v>119</v>
      </c>
      <c r="D12" s="21" t="s">
        <v>13</v>
      </c>
      <c r="E12" s="85">
        <v>11</v>
      </c>
      <c r="F12" s="31">
        <v>2019</v>
      </c>
      <c r="G12" s="35">
        <v>2019</v>
      </c>
      <c r="H12" s="27"/>
      <c r="I12" s="35" t="s">
        <v>14</v>
      </c>
      <c r="J12" s="35"/>
      <c r="K12" s="31"/>
      <c r="L12" s="23" t="s">
        <v>15</v>
      </c>
      <c r="M12" s="31" t="s">
        <v>16</v>
      </c>
      <c r="N12" s="39" t="s">
        <v>106</v>
      </c>
      <c r="O12" s="38">
        <v>1</v>
      </c>
      <c r="P12" s="24" t="s">
        <v>21</v>
      </c>
      <c r="Q12" s="33" t="s">
        <v>124</v>
      </c>
      <c r="R12" s="31">
        <v>36</v>
      </c>
      <c r="S12" s="31" t="s">
        <v>14</v>
      </c>
      <c r="T12" s="62">
        <v>36600</v>
      </c>
      <c r="U12" s="62">
        <v>23400</v>
      </c>
      <c r="V12" s="62">
        <v>30000</v>
      </c>
      <c r="W12" s="62">
        <f t="shared" si="0"/>
        <v>90000</v>
      </c>
      <c r="X12" s="51" t="s">
        <v>138</v>
      </c>
      <c r="Y12" s="34"/>
      <c r="Z12" s="21"/>
      <c r="AA12" s="31" t="s">
        <v>22</v>
      </c>
      <c r="AB12" s="31"/>
      <c r="AC12" s="85" t="s">
        <v>14</v>
      </c>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XEP12" s="7"/>
      <c r="XEQ12" s="7"/>
      <c r="XER12" s="7"/>
      <c r="XES12" s="7"/>
      <c r="XET12" s="7"/>
      <c r="XEU12" s="7"/>
      <c r="XEV12" s="7"/>
      <c r="XEW12" s="7"/>
      <c r="XEX12" s="7"/>
      <c r="XEY12" s="7"/>
      <c r="XEZ12" s="7"/>
      <c r="XFA12" s="7"/>
      <c r="XFB12" s="7"/>
    </row>
    <row r="13" spans="1:1009 16370:16382" ht="42.75" customHeight="1" x14ac:dyDescent="0.2">
      <c r="A13" s="84">
        <v>6531</v>
      </c>
      <c r="B13" s="54" t="s">
        <v>23</v>
      </c>
      <c r="C13" s="31" t="s">
        <v>24</v>
      </c>
      <c r="D13" s="21" t="s">
        <v>13</v>
      </c>
      <c r="E13" s="85">
        <v>12</v>
      </c>
      <c r="F13" s="31">
        <v>2020</v>
      </c>
      <c r="G13" s="32">
        <v>2020</v>
      </c>
      <c r="H13" s="22"/>
      <c r="I13" s="35" t="s">
        <v>14</v>
      </c>
      <c r="J13" s="31"/>
      <c r="K13" s="31" t="s">
        <v>14</v>
      </c>
      <c r="L13" s="23" t="s">
        <v>15</v>
      </c>
      <c r="M13" s="31" t="s">
        <v>20</v>
      </c>
      <c r="N13" s="26" t="s">
        <v>107</v>
      </c>
      <c r="O13" s="32">
        <v>1</v>
      </c>
      <c r="P13" s="24" t="s">
        <v>25</v>
      </c>
      <c r="Q13" s="33" t="s">
        <v>125</v>
      </c>
      <c r="R13" s="31">
        <v>12</v>
      </c>
      <c r="S13" s="31" t="s">
        <v>14</v>
      </c>
      <c r="T13" s="62"/>
      <c r="U13" s="62">
        <v>3100000</v>
      </c>
      <c r="V13" s="62"/>
      <c r="W13" s="62">
        <f t="shared" si="0"/>
        <v>3100000</v>
      </c>
      <c r="X13" s="51" t="s">
        <v>138</v>
      </c>
      <c r="Y13" s="34"/>
      <c r="Z13" s="21"/>
      <c r="AA13" s="31"/>
      <c r="AB13" s="31"/>
      <c r="AC13" s="85" t="s">
        <v>14</v>
      </c>
    </row>
    <row r="14" spans="1:1009 16370:16382" ht="42.75" customHeight="1" x14ac:dyDescent="0.2">
      <c r="A14" s="84">
        <v>6521</v>
      </c>
      <c r="B14" s="54" t="s">
        <v>27</v>
      </c>
      <c r="C14" s="31" t="s">
        <v>24</v>
      </c>
      <c r="D14" s="21" t="s">
        <v>13</v>
      </c>
      <c r="E14" s="85">
        <v>13</v>
      </c>
      <c r="F14" s="31">
        <v>2020</v>
      </c>
      <c r="G14" s="35">
        <v>2020</v>
      </c>
      <c r="H14" s="36"/>
      <c r="I14" s="35" t="s">
        <v>14</v>
      </c>
      <c r="J14" s="31"/>
      <c r="K14" s="31" t="s">
        <v>14</v>
      </c>
      <c r="L14" s="23" t="s">
        <v>15</v>
      </c>
      <c r="M14" s="31" t="s">
        <v>20</v>
      </c>
      <c r="N14" s="37" t="s">
        <v>108</v>
      </c>
      <c r="O14" s="38">
        <v>1</v>
      </c>
      <c r="P14" s="24" t="s">
        <v>25</v>
      </c>
      <c r="Q14" s="33" t="s">
        <v>125</v>
      </c>
      <c r="R14" s="31">
        <v>12</v>
      </c>
      <c r="S14" s="31" t="s">
        <v>14</v>
      </c>
      <c r="T14" s="62"/>
      <c r="U14" s="62">
        <v>890000</v>
      </c>
      <c r="V14" s="62"/>
      <c r="W14" s="62">
        <f t="shared" si="0"/>
        <v>890000</v>
      </c>
      <c r="X14" s="51" t="s">
        <v>138</v>
      </c>
      <c r="Y14" s="34"/>
      <c r="Z14" s="21"/>
      <c r="AA14" s="31"/>
      <c r="AB14" s="31"/>
      <c r="AC14" s="85" t="s">
        <v>14</v>
      </c>
    </row>
    <row r="15" spans="1:1009 16370:16382" ht="42.75" customHeight="1" x14ac:dyDescent="0.2">
      <c r="A15" s="84">
        <v>9091</v>
      </c>
      <c r="B15" s="54" t="s">
        <v>28</v>
      </c>
      <c r="C15" s="31" t="s">
        <v>24</v>
      </c>
      <c r="D15" s="21" t="s">
        <v>13</v>
      </c>
      <c r="E15" s="85">
        <v>14</v>
      </c>
      <c r="F15" s="35">
        <v>2020</v>
      </c>
      <c r="G15" s="35">
        <v>2020</v>
      </c>
      <c r="H15" s="35"/>
      <c r="I15" s="35" t="s">
        <v>14</v>
      </c>
      <c r="J15" s="35"/>
      <c r="K15" s="31" t="s">
        <v>14</v>
      </c>
      <c r="L15" s="23" t="s">
        <v>15</v>
      </c>
      <c r="M15" s="31" t="s">
        <v>16</v>
      </c>
      <c r="N15" s="39" t="s">
        <v>109</v>
      </c>
      <c r="O15" s="38">
        <v>1</v>
      </c>
      <c r="P15" s="24" t="s">
        <v>25</v>
      </c>
      <c r="Q15" s="56" t="s">
        <v>125</v>
      </c>
      <c r="R15" s="31">
        <v>36</v>
      </c>
      <c r="S15" s="31" t="s">
        <v>14</v>
      </c>
      <c r="T15" s="62"/>
      <c r="U15" s="62">
        <v>2200000</v>
      </c>
      <c r="V15" s="62">
        <v>4400000</v>
      </c>
      <c r="W15" s="62">
        <f t="shared" si="0"/>
        <v>6600000</v>
      </c>
      <c r="X15" s="51" t="s">
        <v>138</v>
      </c>
      <c r="Y15" s="34"/>
      <c r="Z15" s="21"/>
      <c r="AA15" s="31"/>
      <c r="AB15" s="31"/>
      <c r="AC15" s="85" t="s">
        <v>14</v>
      </c>
    </row>
    <row r="16" spans="1:1009 16370:16382" ht="22.5" x14ac:dyDescent="0.2">
      <c r="A16" s="85">
        <v>3915</v>
      </c>
      <c r="B16" s="54" t="s">
        <v>29</v>
      </c>
      <c r="C16" s="51" t="s">
        <v>24</v>
      </c>
      <c r="D16" s="21" t="s">
        <v>13</v>
      </c>
      <c r="E16" s="85">
        <v>15</v>
      </c>
      <c r="F16" s="51">
        <v>2020</v>
      </c>
      <c r="G16" s="51">
        <v>2020</v>
      </c>
      <c r="H16" s="58"/>
      <c r="I16" s="35" t="s">
        <v>14</v>
      </c>
      <c r="J16" s="51"/>
      <c r="K16" s="51"/>
      <c r="L16" s="23" t="s">
        <v>15</v>
      </c>
      <c r="M16" s="31" t="s">
        <v>20</v>
      </c>
      <c r="N16" s="39" t="s">
        <v>110</v>
      </c>
      <c r="O16" s="38">
        <v>1</v>
      </c>
      <c r="P16" s="24" t="s">
        <v>146</v>
      </c>
      <c r="Q16" s="51" t="s">
        <v>176</v>
      </c>
      <c r="R16" s="51">
        <v>12</v>
      </c>
      <c r="S16" s="51" t="s">
        <v>14</v>
      </c>
      <c r="T16" s="62"/>
      <c r="U16" s="62">
        <v>600000</v>
      </c>
      <c r="V16" s="62"/>
      <c r="W16" s="62">
        <f>SUM(T16:V16)</f>
        <v>600000</v>
      </c>
      <c r="X16" s="51" t="s">
        <v>138</v>
      </c>
      <c r="Y16" s="74"/>
      <c r="Z16" s="75"/>
      <c r="AA16" s="51"/>
      <c r="AB16" s="51"/>
      <c r="AC16" s="85" t="s">
        <v>51</v>
      </c>
      <c r="AD16" s="28"/>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XEP16" s="7"/>
      <c r="XEQ16" s="7"/>
      <c r="XER16" s="7"/>
      <c r="XES16" s="7"/>
      <c r="XET16" s="7"/>
      <c r="XEU16" s="7"/>
      <c r="XEV16" s="7"/>
      <c r="XEW16" s="7"/>
      <c r="XEX16" s="7"/>
      <c r="XEY16" s="7"/>
      <c r="XEZ16" s="7"/>
      <c r="XFA16" s="7"/>
      <c r="XFB16" s="7"/>
    </row>
    <row r="17" spans="1:1009 16370:16382" s="25" customFormat="1" ht="113.25" customHeight="1" x14ac:dyDescent="0.2">
      <c r="A17" s="84">
        <v>3918</v>
      </c>
      <c r="B17" s="54" t="s">
        <v>164</v>
      </c>
      <c r="C17" s="31" t="s">
        <v>120</v>
      </c>
      <c r="D17" s="21" t="s">
        <v>13</v>
      </c>
      <c r="E17" s="85">
        <v>16</v>
      </c>
      <c r="F17" s="31">
        <v>2019</v>
      </c>
      <c r="G17" s="32">
        <v>2019</v>
      </c>
      <c r="H17" s="22" t="s">
        <v>49</v>
      </c>
      <c r="I17" s="35" t="s">
        <v>14</v>
      </c>
      <c r="J17" s="31"/>
      <c r="K17" s="31"/>
      <c r="L17" s="23" t="s">
        <v>15</v>
      </c>
      <c r="M17" s="31" t="s">
        <v>20</v>
      </c>
      <c r="N17" s="37" t="s">
        <v>165</v>
      </c>
      <c r="O17" s="32">
        <v>1</v>
      </c>
      <c r="P17" s="24" t="s">
        <v>50</v>
      </c>
      <c r="Q17" s="57" t="s">
        <v>126</v>
      </c>
      <c r="R17" s="31"/>
      <c r="S17" s="31" t="s">
        <v>51</v>
      </c>
      <c r="T17" s="62">
        <v>122000</v>
      </c>
      <c r="U17" s="62"/>
      <c r="V17" s="62"/>
      <c r="W17" s="62">
        <f t="shared" si="0"/>
        <v>122000</v>
      </c>
      <c r="X17" s="51" t="s">
        <v>138</v>
      </c>
      <c r="Y17" s="34"/>
      <c r="Z17" s="21"/>
      <c r="AA17" s="31"/>
      <c r="AB17" s="31"/>
      <c r="AC17" s="85" t="s">
        <v>14</v>
      </c>
    </row>
    <row r="18" spans="1:1009 16370:16382" ht="139.5" customHeight="1" x14ac:dyDescent="0.2">
      <c r="A18" s="84">
        <v>30200000</v>
      </c>
      <c r="B18" s="54" t="s">
        <v>52</v>
      </c>
      <c r="C18" s="31" t="s">
        <v>121</v>
      </c>
      <c r="D18" s="21" t="s">
        <v>13</v>
      </c>
      <c r="E18" s="85">
        <v>17</v>
      </c>
      <c r="F18" s="31">
        <v>2019</v>
      </c>
      <c r="G18" s="35">
        <v>2019</v>
      </c>
      <c r="H18" s="27" t="s">
        <v>53</v>
      </c>
      <c r="I18" s="35" t="s">
        <v>14</v>
      </c>
      <c r="J18" s="35"/>
      <c r="K18" s="35" t="s">
        <v>51</v>
      </c>
      <c r="L18" s="23" t="s">
        <v>15</v>
      </c>
      <c r="M18" s="35" t="s">
        <v>20</v>
      </c>
      <c r="N18" s="39" t="s">
        <v>111</v>
      </c>
      <c r="O18" s="38">
        <v>1</v>
      </c>
      <c r="P18" s="24" t="s">
        <v>54</v>
      </c>
      <c r="Q18" s="33" t="s">
        <v>127</v>
      </c>
      <c r="R18" s="31">
        <v>36</v>
      </c>
      <c r="S18" s="31" t="s">
        <v>14</v>
      </c>
      <c r="T18" s="62">
        <v>65775</v>
      </c>
      <c r="U18" s="62"/>
      <c r="V18" s="62"/>
      <c r="W18" s="62">
        <f t="shared" si="0"/>
        <v>65775</v>
      </c>
      <c r="X18" s="51" t="s">
        <v>37</v>
      </c>
      <c r="Y18" s="34"/>
      <c r="Z18" s="21"/>
      <c r="AA18" s="31"/>
      <c r="AB18" s="31"/>
      <c r="AC18" s="85" t="s">
        <v>14</v>
      </c>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XEP18" s="7"/>
      <c r="XEQ18" s="7"/>
      <c r="XER18" s="7"/>
      <c r="XES18" s="7"/>
      <c r="XET18" s="7"/>
      <c r="XEU18" s="7"/>
      <c r="XEV18" s="7"/>
      <c r="XEW18" s="7"/>
      <c r="XEX18" s="7"/>
      <c r="XEY18" s="7"/>
      <c r="XEZ18" s="7"/>
      <c r="XFA18" s="7"/>
      <c r="XFB18" s="7"/>
    </row>
    <row r="19" spans="1:1009 16370:16382" ht="84.75" customHeight="1" x14ac:dyDescent="0.2">
      <c r="A19" s="84">
        <v>30213100</v>
      </c>
      <c r="B19" s="54" t="s">
        <v>55</v>
      </c>
      <c r="C19" s="31" t="s">
        <v>56</v>
      </c>
      <c r="D19" s="21" t="s">
        <v>13</v>
      </c>
      <c r="E19" s="85">
        <v>18</v>
      </c>
      <c r="F19" s="35">
        <v>2019</v>
      </c>
      <c r="G19" s="35">
        <v>2019</v>
      </c>
      <c r="H19" s="35"/>
      <c r="I19" s="35" t="s">
        <v>14</v>
      </c>
      <c r="J19" s="35"/>
      <c r="K19" s="35"/>
      <c r="L19" s="23" t="s">
        <v>15</v>
      </c>
      <c r="M19" s="35" t="s">
        <v>20</v>
      </c>
      <c r="N19" s="39" t="s">
        <v>112</v>
      </c>
      <c r="O19" s="38">
        <v>2</v>
      </c>
      <c r="P19" s="24" t="s">
        <v>57</v>
      </c>
      <c r="Q19" s="33" t="s">
        <v>128</v>
      </c>
      <c r="R19" s="31"/>
      <c r="S19" s="31" t="s">
        <v>14</v>
      </c>
      <c r="T19" s="62">
        <v>48700</v>
      </c>
      <c r="U19" s="62">
        <v>48700</v>
      </c>
      <c r="V19" s="62">
        <v>48700</v>
      </c>
      <c r="W19" s="62">
        <f t="shared" si="0"/>
        <v>146100</v>
      </c>
      <c r="X19" s="51" t="s">
        <v>138</v>
      </c>
      <c r="Y19" s="34"/>
      <c r="Z19" s="21"/>
      <c r="AA19" s="31"/>
      <c r="AB19" s="31" t="s">
        <v>58</v>
      </c>
      <c r="AC19" s="85" t="s">
        <v>14</v>
      </c>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c r="QP19" s="7"/>
      <c r="QQ19" s="7"/>
      <c r="QR19" s="7"/>
      <c r="QS19" s="7"/>
      <c r="QT19" s="7"/>
      <c r="QU19" s="7"/>
      <c r="QV19" s="7"/>
      <c r="QW19" s="7"/>
      <c r="QX19" s="7"/>
      <c r="QY19" s="7"/>
      <c r="QZ19" s="7"/>
      <c r="RA19" s="7"/>
      <c r="RB19" s="7"/>
      <c r="RC19" s="7"/>
      <c r="RD19" s="7"/>
      <c r="RE19" s="7"/>
      <c r="RF19" s="7"/>
      <c r="RG19" s="7"/>
      <c r="RH19" s="7"/>
      <c r="RI19" s="7"/>
      <c r="RJ19" s="7"/>
      <c r="RK19" s="7"/>
      <c r="RL19" s="7"/>
      <c r="RM19" s="7"/>
      <c r="RN19" s="7"/>
      <c r="RO19" s="7"/>
      <c r="RP19" s="7"/>
      <c r="RQ19" s="7"/>
      <c r="RR19" s="7"/>
      <c r="RS19" s="7"/>
      <c r="RT19" s="7"/>
      <c r="RU19" s="7"/>
      <c r="RV19" s="7"/>
      <c r="RW19" s="7"/>
      <c r="RX19" s="7"/>
      <c r="RY19" s="7"/>
      <c r="RZ19" s="7"/>
      <c r="SA19" s="7"/>
      <c r="SB19" s="7"/>
      <c r="SC19" s="7"/>
      <c r="SD19" s="7"/>
      <c r="SE19" s="7"/>
      <c r="SF19" s="7"/>
      <c r="SG19" s="7"/>
      <c r="SH19" s="7"/>
      <c r="SI19" s="7"/>
      <c r="SJ19" s="7"/>
      <c r="SK19" s="7"/>
      <c r="SL19" s="7"/>
      <c r="SM19" s="7"/>
      <c r="SN19" s="7"/>
      <c r="SO19" s="7"/>
      <c r="SP19" s="7"/>
      <c r="SQ19" s="7"/>
      <c r="SR19" s="7"/>
      <c r="SS19" s="7"/>
      <c r="ST19" s="7"/>
      <c r="SU19" s="7"/>
      <c r="SV19" s="7"/>
      <c r="SW19" s="7"/>
      <c r="SX19" s="7"/>
      <c r="SY19" s="7"/>
      <c r="SZ19" s="7"/>
      <c r="TA19" s="7"/>
      <c r="TB19" s="7"/>
      <c r="TC19" s="7"/>
      <c r="TD19" s="7"/>
      <c r="TE19" s="7"/>
      <c r="TF19" s="7"/>
      <c r="TG19" s="7"/>
      <c r="TH19" s="7"/>
      <c r="TI19" s="7"/>
      <c r="TJ19" s="7"/>
      <c r="TK19" s="7"/>
      <c r="TL19" s="7"/>
      <c r="TM19" s="7"/>
      <c r="TN19" s="7"/>
      <c r="TO19" s="7"/>
      <c r="TP19" s="7"/>
      <c r="TQ19" s="7"/>
      <c r="TR19" s="7"/>
      <c r="TS19" s="7"/>
      <c r="TT19" s="7"/>
      <c r="TU19" s="7"/>
      <c r="TV19" s="7"/>
      <c r="TW19" s="7"/>
      <c r="TX19" s="7"/>
      <c r="TY19" s="7"/>
      <c r="TZ19" s="7"/>
      <c r="UA19" s="7"/>
      <c r="UB19" s="7"/>
      <c r="UC19" s="7"/>
      <c r="UD19" s="7"/>
      <c r="UE19" s="7"/>
      <c r="UF19" s="7"/>
      <c r="UG19" s="7"/>
      <c r="UH19" s="7"/>
      <c r="UI19" s="7"/>
      <c r="UJ19" s="7"/>
      <c r="UK19" s="7"/>
      <c r="UL19" s="7"/>
      <c r="UM19" s="7"/>
      <c r="UN19" s="7"/>
      <c r="UO19" s="7"/>
      <c r="UP19" s="7"/>
      <c r="UQ19" s="7"/>
      <c r="UR19" s="7"/>
      <c r="US19" s="7"/>
      <c r="UT19" s="7"/>
      <c r="UU19" s="7"/>
      <c r="UV19" s="7"/>
      <c r="UW19" s="7"/>
      <c r="UX19" s="7"/>
      <c r="UY19" s="7"/>
      <c r="UZ19" s="7"/>
      <c r="VA19" s="7"/>
      <c r="VB19" s="7"/>
      <c r="VC19" s="7"/>
      <c r="VD19" s="7"/>
      <c r="VE19" s="7"/>
      <c r="VF19" s="7"/>
      <c r="VG19" s="7"/>
      <c r="VH19" s="7"/>
      <c r="VI19" s="7"/>
      <c r="VJ19" s="7"/>
      <c r="VK19" s="7"/>
      <c r="VL19" s="7"/>
      <c r="VM19" s="7"/>
      <c r="VN19" s="7"/>
      <c r="VO19" s="7"/>
      <c r="VP19" s="7"/>
      <c r="VQ19" s="7"/>
      <c r="VR19" s="7"/>
      <c r="VS19" s="7"/>
      <c r="VT19" s="7"/>
      <c r="VU19" s="7"/>
      <c r="VV19" s="7"/>
      <c r="VW19" s="7"/>
      <c r="VX19" s="7"/>
      <c r="VY19" s="7"/>
      <c r="VZ19" s="7"/>
      <c r="WA19" s="7"/>
      <c r="WB19" s="7"/>
      <c r="WC19" s="7"/>
      <c r="WD19" s="7"/>
      <c r="WE19" s="7"/>
      <c r="WF19" s="7"/>
      <c r="WG19" s="7"/>
      <c r="WH19" s="7"/>
      <c r="WI19" s="7"/>
      <c r="WJ19" s="7"/>
      <c r="WK19" s="7"/>
      <c r="WL19" s="7"/>
      <c r="WM19" s="7"/>
      <c r="WN19" s="7"/>
      <c r="WO19" s="7"/>
      <c r="WP19" s="7"/>
      <c r="WQ19" s="7"/>
      <c r="WR19" s="7"/>
      <c r="WS19" s="7"/>
      <c r="WT19" s="7"/>
      <c r="WU19" s="7"/>
      <c r="WV19" s="7"/>
      <c r="WW19" s="7"/>
      <c r="WX19" s="7"/>
      <c r="WY19" s="7"/>
      <c r="WZ19" s="7"/>
      <c r="XA19" s="7"/>
      <c r="XB19" s="7"/>
      <c r="XC19" s="7"/>
      <c r="XD19" s="7"/>
      <c r="XE19" s="7"/>
      <c r="XF19" s="7"/>
      <c r="XG19" s="7"/>
      <c r="XH19" s="7"/>
      <c r="XI19" s="7"/>
      <c r="XJ19" s="7"/>
      <c r="XK19" s="7"/>
      <c r="XL19" s="7"/>
      <c r="XM19" s="7"/>
      <c r="XN19" s="7"/>
      <c r="XO19" s="7"/>
      <c r="XP19" s="7"/>
      <c r="XQ19" s="7"/>
      <c r="XR19" s="7"/>
      <c r="XS19" s="7"/>
      <c r="XT19" s="7"/>
      <c r="XU19" s="7"/>
      <c r="XV19" s="7"/>
      <c r="XW19" s="7"/>
      <c r="XX19" s="7"/>
      <c r="XY19" s="7"/>
      <c r="XZ19" s="7"/>
      <c r="YA19" s="7"/>
      <c r="YB19" s="7"/>
      <c r="YC19" s="7"/>
      <c r="YD19" s="7"/>
      <c r="YE19" s="7"/>
      <c r="YF19" s="7"/>
      <c r="YG19" s="7"/>
      <c r="YH19" s="7"/>
      <c r="YI19" s="7"/>
      <c r="YJ19" s="7"/>
      <c r="YK19" s="7"/>
      <c r="YL19" s="7"/>
      <c r="YM19" s="7"/>
      <c r="YN19" s="7"/>
      <c r="YO19" s="7"/>
      <c r="YP19" s="7"/>
      <c r="YQ19" s="7"/>
      <c r="YR19" s="7"/>
      <c r="YS19" s="7"/>
      <c r="YT19" s="7"/>
      <c r="YU19" s="7"/>
      <c r="YV19" s="7"/>
      <c r="YW19" s="7"/>
      <c r="YX19" s="7"/>
      <c r="YY19" s="7"/>
      <c r="YZ19" s="7"/>
      <c r="ZA19" s="7"/>
      <c r="ZB19" s="7"/>
      <c r="ZC19" s="7"/>
      <c r="ZD19" s="7"/>
      <c r="ZE19" s="7"/>
      <c r="ZF19" s="7"/>
      <c r="ZG19" s="7"/>
      <c r="ZH19" s="7"/>
      <c r="ZI19" s="7"/>
      <c r="ZJ19" s="7"/>
      <c r="ZK19" s="7"/>
      <c r="ZL19" s="7"/>
      <c r="ZM19" s="7"/>
      <c r="ZN19" s="7"/>
      <c r="ZO19" s="7"/>
      <c r="ZP19" s="7"/>
      <c r="ZQ19" s="7"/>
      <c r="ZR19" s="7"/>
      <c r="ZS19" s="7"/>
      <c r="ZT19" s="7"/>
      <c r="ZU19" s="7"/>
      <c r="ZV19" s="7"/>
      <c r="ZW19" s="7"/>
      <c r="ZX19" s="7"/>
      <c r="ZY19" s="7"/>
      <c r="ZZ19" s="7"/>
      <c r="AAA19" s="7"/>
      <c r="AAB19" s="7"/>
      <c r="AAC19" s="7"/>
      <c r="AAD19" s="7"/>
      <c r="AAE19" s="7"/>
      <c r="AAF19" s="7"/>
      <c r="AAG19" s="7"/>
      <c r="AAH19" s="7"/>
      <c r="AAI19" s="7"/>
      <c r="AAJ19" s="7"/>
      <c r="AAK19" s="7"/>
      <c r="AAL19" s="7"/>
      <c r="AAM19" s="7"/>
      <c r="AAN19" s="7"/>
      <c r="AAO19" s="7"/>
      <c r="AAP19" s="7"/>
      <c r="AAQ19" s="7"/>
      <c r="AAR19" s="7"/>
      <c r="AAS19" s="7"/>
      <c r="AAT19" s="7"/>
      <c r="AAU19" s="7"/>
      <c r="AAV19" s="7"/>
      <c r="AAW19" s="7"/>
      <c r="AAX19" s="7"/>
      <c r="AAY19" s="7"/>
      <c r="AAZ19" s="7"/>
      <c r="ABA19" s="7"/>
      <c r="ABB19" s="7"/>
      <c r="ABC19" s="7"/>
      <c r="ABD19" s="7"/>
      <c r="ABE19" s="7"/>
      <c r="ABF19" s="7"/>
      <c r="ABG19" s="7"/>
      <c r="ABH19" s="7"/>
      <c r="ABI19" s="7"/>
      <c r="ABJ19" s="7"/>
      <c r="ABK19" s="7"/>
      <c r="ABL19" s="7"/>
      <c r="ABM19" s="7"/>
      <c r="ABN19" s="7"/>
      <c r="ABO19" s="7"/>
      <c r="ABP19" s="7"/>
      <c r="ABQ19" s="7"/>
      <c r="ABR19" s="7"/>
      <c r="ABS19" s="7"/>
      <c r="ABT19" s="7"/>
      <c r="ABU19" s="7"/>
      <c r="ABV19" s="7"/>
      <c r="ABW19" s="7"/>
      <c r="ABX19" s="7"/>
      <c r="ABY19" s="7"/>
      <c r="ABZ19" s="7"/>
      <c r="ACA19" s="7"/>
      <c r="ACB19" s="7"/>
      <c r="ACC19" s="7"/>
      <c r="ACD19" s="7"/>
      <c r="ACE19" s="7"/>
      <c r="ACF19" s="7"/>
      <c r="ACG19" s="7"/>
      <c r="ACH19" s="7"/>
      <c r="ACI19" s="7"/>
      <c r="ACJ19" s="7"/>
      <c r="ACK19" s="7"/>
      <c r="ACL19" s="7"/>
      <c r="ACM19" s="7"/>
      <c r="ACN19" s="7"/>
      <c r="ACO19" s="7"/>
      <c r="ACP19" s="7"/>
      <c r="ACQ19" s="7"/>
      <c r="ACR19" s="7"/>
      <c r="ACS19" s="7"/>
      <c r="ACT19" s="7"/>
      <c r="ACU19" s="7"/>
      <c r="ACV19" s="7"/>
      <c r="ACW19" s="7"/>
      <c r="ACX19" s="7"/>
      <c r="ACY19" s="7"/>
      <c r="ACZ19" s="7"/>
      <c r="ADA19" s="7"/>
      <c r="ADB19" s="7"/>
      <c r="ADC19" s="7"/>
      <c r="ADD19" s="7"/>
      <c r="ADE19" s="7"/>
      <c r="ADF19" s="7"/>
      <c r="ADG19" s="7"/>
      <c r="ADH19" s="7"/>
      <c r="ADI19" s="7"/>
      <c r="ADJ19" s="7"/>
      <c r="ADK19" s="7"/>
      <c r="ADL19" s="7"/>
      <c r="ADM19" s="7"/>
      <c r="ADN19" s="7"/>
      <c r="ADO19" s="7"/>
      <c r="ADP19" s="7"/>
      <c r="ADQ19" s="7"/>
      <c r="ADR19" s="7"/>
      <c r="ADS19" s="7"/>
      <c r="ADT19" s="7"/>
      <c r="ADU19" s="7"/>
      <c r="ADV19" s="7"/>
      <c r="ADW19" s="7"/>
      <c r="ADX19" s="7"/>
      <c r="ADY19" s="7"/>
      <c r="ADZ19" s="7"/>
      <c r="AEA19" s="7"/>
      <c r="AEB19" s="7"/>
      <c r="AEC19" s="7"/>
      <c r="AED19" s="7"/>
      <c r="AEE19" s="7"/>
      <c r="AEF19" s="7"/>
      <c r="AEG19" s="7"/>
      <c r="AEH19" s="7"/>
      <c r="AEI19" s="7"/>
      <c r="AEJ19" s="7"/>
      <c r="AEK19" s="7"/>
      <c r="AEL19" s="7"/>
      <c r="AEM19" s="7"/>
      <c r="AEN19" s="7"/>
      <c r="AEO19" s="7"/>
      <c r="AEP19" s="7"/>
      <c r="AEQ19" s="7"/>
      <c r="AER19" s="7"/>
      <c r="AES19" s="7"/>
      <c r="AET19" s="7"/>
      <c r="AEU19" s="7"/>
      <c r="AEV19" s="7"/>
      <c r="AEW19" s="7"/>
      <c r="AEX19" s="7"/>
      <c r="AEY19" s="7"/>
      <c r="AEZ19" s="7"/>
      <c r="AFA19" s="7"/>
      <c r="AFB19" s="7"/>
      <c r="AFC19" s="7"/>
      <c r="AFD19" s="7"/>
      <c r="AFE19" s="7"/>
      <c r="AFF19" s="7"/>
      <c r="AFG19" s="7"/>
      <c r="AFH19" s="7"/>
      <c r="AFI19" s="7"/>
      <c r="AFJ19" s="7"/>
      <c r="AFK19" s="7"/>
      <c r="AFL19" s="7"/>
      <c r="AFM19" s="7"/>
      <c r="AFN19" s="7"/>
      <c r="AFO19" s="7"/>
      <c r="AFP19" s="7"/>
      <c r="AFQ19" s="7"/>
      <c r="AFR19" s="7"/>
      <c r="AFS19" s="7"/>
      <c r="AFT19" s="7"/>
      <c r="AFU19" s="7"/>
      <c r="AFV19" s="7"/>
      <c r="AFW19" s="7"/>
      <c r="AFX19" s="7"/>
      <c r="AFY19" s="7"/>
      <c r="AFZ19" s="7"/>
      <c r="AGA19" s="7"/>
      <c r="AGB19" s="7"/>
      <c r="AGC19" s="7"/>
      <c r="AGD19" s="7"/>
      <c r="AGE19" s="7"/>
      <c r="AGF19" s="7"/>
      <c r="AGG19" s="7"/>
      <c r="AGH19" s="7"/>
      <c r="AGI19" s="7"/>
      <c r="AGJ19" s="7"/>
      <c r="AGK19" s="7"/>
      <c r="AGL19" s="7"/>
      <c r="AGM19" s="7"/>
      <c r="AGN19" s="7"/>
      <c r="AGO19" s="7"/>
      <c r="AGP19" s="7"/>
      <c r="AGQ19" s="7"/>
      <c r="AGR19" s="7"/>
      <c r="AGS19" s="7"/>
      <c r="AGT19" s="7"/>
      <c r="AGU19" s="7"/>
      <c r="AGV19" s="7"/>
      <c r="AGW19" s="7"/>
      <c r="AGX19" s="7"/>
      <c r="AGY19" s="7"/>
      <c r="AGZ19" s="7"/>
      <c r="AHA19" s="7"/>
      <c r="AHB19" s="7"/>
      <c r="AHC19" s="7"/>
      <c r="AHD19" s="7"/>
      <c r="AHE19" s="7"/>
      <c r="AHF19" s="7"/>
      <c r="AHG19" s="7"/>
      <c r="AHH19" s="7"/>
      <c r="AHI19" s="7"/>
      <c r="AHJ19" s="7"/>
      <c r="AHK19" s="7"/>
      <c r="AHL19" s="7"/>
      <c r="AHM19" s="7"/>
      <c r="AHN19" s="7"/>
      <c r="AHO19" s="7"/>
      <c r="AHP19" s="7"/>
      <c r="AHQ19" s="7"/>
      <c r="AHR19" s="7"/>
      <c r="AHS19" s="7"/>
      <c r="AHT19" s="7"/>
      <c r="AHU19" s="7"/>
      <c r="AHV19" s="7"/>
      <c r="AHW19" s="7"/>
      <c r="AHX19" s="7"/>
      <c r="AHY19" s="7"/>
      <c r="AHZ19" s="7"/>
      <c r="AIA19" s="7"/>
      <c r="AIB19" s="7"/>
      <c r="AIC19" s="7"/>
      <c r="AID19" s="7"/>
      <c r="AIE19" s="7"/>
      <c r="AIF19" s="7"/>
      <c r="AIG19" s="7"/>
      <c r="AIH19" s="7"/>
      <c r="AII19" s="7"/>
      <c r="AIJ19" s="7"/>
      <c r="AIK19" s="7"/>
      <c r="AIL19" s="7"/>
      <c r="AIM19" s="7"/>
      <c r="AIN19" s="7"/>
      <c r="AIO19" s="7"/>
      <c r="AIP19" s="7"/>
      <c r="AIQ19" s="7"/>
      <c r="AIR19" s="7"/>
      <c r="AIS19" s="7"/>
      <c r="AIT19" s="7"/>
      <c r="AIU19" s="7"/>
      <c r="AIV19" s="7"/>
      <c r="AIW19" s="7"/>
      <c r="AIX19" s="7"/>
      <c r="AIY19" s="7"/>
      <c r="AIZ19" s="7"/>
      <c r="AJA19" s="7"/>
      <c r="AJB19" s="7"/>
      <c r="AJC19" s="7"/>
      <c r="AJD19" s="7"/>
      <c r="AJE19" s="7"/>
      <c r="AJF19" s="7"/>
      <c r="AJG19" s="7"/>
      <c r="AJH19" s="7"/>
      <c r="AJI19" s="7"/>
      <c r="AJJ19" s="7"/>
      <c r="AJK19" s="7"/>
      <c r="AJL19" s="7"/>
      <c r="AJM19" s="7"/>
      <c r="AJN19" s="7"/>
      <c r="AJO19" s="7"/>
      <c r="AJP19" s="7"/>
      <c r="AJQ19" s="7"/>
      <c r="AJR19" s="7"/>
      <c r="AJS19" s="7"/>
      <c r="AJT19" s="7"/>
      <c r="AJU19" s="7"/>
      <c r="AJV19" s="7"/>
      <c r="AJW19" s="7"/>
      <c r="AJX19" s="7"/>
      <c r="AJY19" s="7"/>
      <c r="AJZ19" s="7"/>
      <c r="AKA19" s="7"/>
      <c r="AKB19" s="7"/>
      <c r="AKC19" s="7"/>
      <c r="AKD19" s="7"/>
      <c r="AKE19" s="7"/>
      <c r="AKF19" s="7"/>
      <c r="AKG19" s="7"/>
      <c r="AKH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XEP19" s="7"/>
      <c r="XEQ19" s="7"/>
      <c r="XER19" s="7"/>
      <c r="XES19" s="7"/>
      <c r="XET19" s="7"/>
      <c r="XEU19" s="7"/>
      <c r="XEV19" s="7"/>
      <c r="XEW19" s="7"/>
      <c r="XEX19" s="7"/>
      <c r="XEY19" s="7"/>
      <c r="XEZ19" s="7"/>
      <c r="XFA19" s="7"/>
      <c r="XFB19" s="7"/>
    </row>
    <row r="20" spans="1:1009 16370:16382" ht="71.099999999999994" customHeight="1" x14ac:dyDescent="0.2">
      <c r="A20" s="84">
        <v>22100000</v>
      </c>
      <c r="B20" s="54" t="s">
        <v>59</v>
      </c>
      <c r="C20" s="31" t="s">
        <v>56</v>
      </c>
      <c r="D20" s="21" t="s">
        <v>30</v>
      </c>
      <c r="E20" s="85">
        <v>19</v>
      </c>
      <c r="F20" s="35">
        <v>2019</v>
      </c>
      <c r="G20" s="35">
        <v>2019</v>
      </c>
      <c r="H20" s="35"/>
      <c r="I20" s="35" t="s">
        <v>14</v>
      </c>
      <c r="J20" s="35"/>
      <c r="K20" s="35"/>
      <c r="L20" s="23" t="s">
        <v>15</v>
      </c>
      <c r="M20" s="35" t="s">
        <v>20</v>
      </c>
      <c r="N20" s="39" t="s">
        <v>113</v>
      </c>
      <c r="O20" s="38">
        <v>2</v>
      </c>
      <c r="P20" s="24" t="s">
        <v>57</v>
      </c>
      <c r="Q20" s="33" t="s">
        <v>128</v>
      </c>
      <c r="R20" s="31"/>
      <c r="S20" s="31" t="s">
        <v>14</v>
      </c>
      <c r="T20" s="62">
        <v>11400</v>
      </c>
      <c r="U20" s="62">
        <v>22800</v>
      </c>
      <c r="V20" s="62">
        <v>34200</v>
      </c>
      <c r="W20" s="62">
        <f t="shared" si="0"/>
        <v>68400</v>
      </c>
      <c r="X20" s="51" t="s">
        <v>138</v>
      </c>
      <c r="Y20" s="34"/>
      <c r="Z20" s="21"/>
      <c r="AA20" s="31"/>
      <c r="AB20" s="31" t="s">
        <v>60</v>
      </c>
      <c r="AC20" s="85" t="s">
        <v>14</v>
      </c>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c r="JL20" s="7"/>
      <c r="JM20" s="7"/>
      <c r="JN20" s="7"/>
      <c r="JO20" s="7"/>
      <c r="JP20" s="7"/>
      <c r="JQ20" s="7"/>
      <c r="JR20" s="7"/>
      <c r="JS20" s="7"/>
      <c r="JT20" s="7"/>
      <c r="JU20" s="7"/>
      <c r="JV20" s="7"/>
      <c r="JW20" s="7"/>
      <c r="JX20" s="7"/>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c r="PW20" s="7"/>
      <c r="PX20" s="7"/>
      <c r="PY20" s="7"/>
      <c r="PZ20" s="7"/>
      <c r="QA20" s="7"/>
      <c r="QB20" s="7"/>
      <c r="QC20" s="7"/>
      <c r="QD20" s="7"/>
      <c r="QE20" s="7"/>
      <c r="QF20" s="7"/>
      <c r="QG20" s="7"/>
      <c r="QH20" s="7"/>
      <c r="QI20" s="7"/>
      <c r="QJ20" s="7"/>
      <c r="QK20" s="7"/>
      <c r="QL20" s="7"/>
      <c r="QM20" s="7"/>
      <c r="QN20" s="7"/>
      <c r="QO20" s="7"/>
      <c r="QP20" s="7"/>
      <c r="QQ20" s="7"/>
      <c r="QR20" s="7"/>
      <c r="QS20" s="7"/>
      <c r="QT20" s="7"/>
      <c r="QU20" s="7"/>
      <c r="QV20" s="7"/>
      <c r="QW20" s="7"/>
      <c r="QX20" s="7"/>
      <c r="QY20" s="7"/>
      <c r="QZ20" s="7"/>
      <c r="RA20" s="7"/>
      <c r="RB20" s="7"/>
      <c r="RC20" s="7"/>
      <c r="RD20" s="7"/>
      <c r="RE20" s="7"/>
      <c r="RF20" s="7"/>
      <c r="RG20" s="7"/>
      <c r="RH20" s="7"/>
      <c r="RI20" s="7"/>
      <c r="RJ20" s="7"/>
      <c r="RK20" s="7"/>
      <c r="RL20" s="7"/>
      <c r="RM20" s="7"/>
      <c r="RN20" s="7"/>
      <c r="RO20" s="7"/>
      <c r="RP20" s="7"/>
      <c r="RQ20" s="7"/>
      <c r="RR20" s="7"/>
      <c r="RS20" s="7"/>
      <c r="RT20" s="7"/>
      <c r="RU20" s="7"/>
      <c r="RV20" s="7"/>
      <c r="RW20" s="7"/>
      <c r="RX20" s="7"/>
      <c r="RY20" s="7"/>
      <c r="RZ20" s="7"/>
      <c r="SA20" s="7"/>
      <c r="SB20" s="7"/>
      <c r="SC20" s="7"/>
      <c r="SD20" s="7"/>
      <c r="SE20" s="7"/>
      <c r="SF20" s="7"/>
      <c r="SG20" s="7"/>
      <c r="SH20" s="7"/>
      <c r="SI20" s="7"/>
      <c r="SJ20" s="7"/>
      <c r="SK20" s="7"/>
      <c r="SL20" s="7"/>
      <c r="SM20" s="7"/>
      <c r="SN20" s="7"/>
      <c r="SO20" s="7"/>
      <c r="SP20" s="7"/>
      <c r="SQ20" s="7"/>
      <c r="SR20" s="7"/>
      <c r="SS20" s="7"/>
      <c r="ST20" s="7"/>
      <c r="SU20" s="7"/>
      <c r="SV20" s="7"/>
      <c r="SW20" s="7"/>
      <c r="SX20" s="7"/>
      <c r="SY20" s="7"/>
      <c r="SZ20" s="7"/>
      <c r="TA20" s="7"/>
      <c r="TB20" s="7"/>
      <c r="TC20" s="7"/>
      <c r="TD20" s="7"/>
      <c r="TE20" s="7"/>
      <c r="TF20" s="7"/>
      <c r="TG20" s="7"/>
      <c r="TH20" s="7"/>
      <c r="TI20" s="7"/>
      <c r="TJ20" s="7"/>
      <c r="TK20" s="7"/>
      <c r="TL20" s="7"/>
      <c r="TM20" s="7"/>
      <c r="TN20" s="7"/>
      <c r="TO20" s="7"/>
      <c r="TP20" s="7"/>
      <c r="TQ20" s="7"/>
      <c r="TR20" s="7"/>
      <c r="TS20" s="7"/>
      <c r="TT20" s="7"/>
      <c r="TU20" s="7"/>
      <c r="TV20" s="7"/>
      <c r="TW20" s="7"/>
      <c r="TX20" s="7"/>
      <c r="TY20" s="7"/>
      <c r="TZ20" s="7"/>
      <c r="UA20" s="7"/>
      <c r="UB20" s="7"/>
      <c r="UC20" s="7"/>
      <c r="UD20" s="7"/>
      <c r="UE20" s="7"/>
      <c r="UF20" s="7"/>
      <c r="UG20" s="7"/>
      <c r="UH20" s="7"/>
      <c r="UI20" s="7"/>
      <c r="UJ20" s="7"/>
      <c r="UK20" s="7"/>
      <c r="UL20" s="7"/>
      <c r="UM20" s="7"/>
      <c r="UN20" s="7"/>
      <c r="UO20" s="7"/>
      <c r="UP20" s="7"/>
      <c r="UQ20" s="7"/>
      <c r="UR20" s="7"/>
      <c r="US20" s="7"/>
      <c r="UT20" s="7"/>
      <c r="UU20" s="7"/>
      <c r="UV20" s="7"/>
      <c r="UW20" s="7"/>
      <c r="UX20" s="7"/>
      <c r="UY20" s="7"/>
      <c r="UZ20" s="7"/>
      <c r="VA20" s="7"/>
      <c r="VB20" s="7"/>
      <c r="VC20" s="7"/>
      <c r="VD20" s="7"/>
      <c r="VE20" s="7"/>
      <c r="VF20" s="7"/>
      <c r="VG20" s="7"/>
      <c r="VH20" s="7"/>
      <c r="VI20" s="7"/>
      <c r="VJ20" s="7"/>
      <c r="VK20" s="7"/>
      <c r="VL20" s="7"/>
      <c r="VM20" s="7"/>
      <c r="VN20" s="7"/>
      <c r="VO20" s="7"/>
      <c r="VP20" s="7"/>
      <c r="VQ20" s="7"/>
      <c r="VR20" s="7"/>
      <c r="VS20" s="7"/>
      <c r="VT20" s="7"/>
      <c r="VU20" s="7"/>
      <c r="VV20" s="7"/>
      <c r="VW20" s="7"/>
      <c r="VX20" s="7"/>
      <c r="VY20" s="7"/>
      <c r="VZ20" s="7"/>
      <c r="WA20" s="7"/>
      <c r="WB20" s="7"/>
      <c r="WC20" s="7"/>
      <c r="WD20" s="7"/>
      <c r="WE20" s="7"/>
      <c r="WF20" s="7"/>
      <c r="WG20" s="7"/>
      <c r="WH20" s="7"/>
      <c r="WI20" s="7"/>
      <c r="WJ20" s="7"/>
      <c r="WK20" s="7"/>
      <c r="WL20" s="7"/>
      <c r="WM20" s="7"/>
      <c r="WN20" s="7"/>
      <c r="WO20" s="7"/>
      <c r="WP20" s="7"/>
      <c r="WQ20" s="7"/>
      <c r="WR20" s="7"/>
      <c r="WS20" s="7"/>
      <c r="WT20" s="7"/>
      <c r="WU20" s="7"/>
      <c r="WV20" s="7"/>
      <c r="WW20" s="7"/>
      <c r="WX20" s="7"/>
      <c r="WY20" s="7"/>
      <c r="WZ20" s="7"/>
      <c r="XA20" s="7"/>
      <c r="XB20" s="7"/>
      <c r="XC20" s="7"/>
      <c r="XD20" s="7"/>
      <c r="XE20" s="7"/>
      <c r="XF20" s="7"/>
      <c r="XG20" s="7"/>
      <c r="XH20" s="7"/>
      <c r="XI20" s="7"/>
      <c r="XJ20" s="7"/>
      <c r="XK20" s="7"/>
      <c r="XL20" s="7"/>
      <c r="XM20" s="7"/>
      <c r="XN20" s="7"/>
      <c r="XO20" s="7"/>
      <c r="XP20" s="7"/>
      <c r="XQ20" s="7"/>
      <c r="XR20" s="7"/>
      <c r="XS20" s="7"/>
      <c r="XT20" s="7"/>
      <c r="XU20" s="7"/>
      <c r="XV20" s="7"/>
      <c r="XW20" s="7"/>
      <c r="XX20" s="7"/>
      <c r="XY20" s="7"/>
      <c r="XZ20" s="7"/>
      <c r="YA20" s="7"/>
      <c r="YB20" s="7"/>
      <c r="YC20" s="7"/>
      <c r="YD20" s="7"/>
      <c r="YE20" s="7"/>
      <c r="YF20" s="7"/>
      <c r="YG20" s="7"/>
      <c r="YH20" s="7"/>
      <c r="YI20" s="7"/>
      <c r="YJ20" s="7"/>
      <c r="YK20" s="7"/>
      <c r="YL20" s="7"/>
      <c r="YM20" s="7"/>
      <c r="YN20" s="7"/>
      <c r="YO20" s="7"/>
      <c r="YP20" s="7"/>
      <c r="YQ20" s="7"/>
      <c r="YR20" s="7"/>
      <c r="YS20" s="7"/>
      <c r="YT20" s="7"/>
      <c r="YU20" s="7"/>
      <c r="YV20" s="7"/>
      <c r="YW20" s="7"/>
      <c r="YX20" s="7"/>
      <c r="YY20" s="7"/>
      <c r="YZ20" s="7"/>
      <c r="ZA20" s="7"/>
      <c r="ZB20" s="7"/>
      <c r="ZC20" s="7"/>
      <c r="ZD20" s="7"/>
      <c r="ZE20" s="7"/>
      <c r="ZF20" s="7"/>
      <c r="ZG20" s="7"/>
      <c r="ZH20" s="7"/>
      <c r="ZI20" s="7"/>
      <c r="ZJ20" s="7"/>
      <c r="ZK20" s="7"/>
      <c r="ZL20" s="7"/>
      <c r="ZM20" s="7"/>
      <c r="ZN20" s="7"/>
      <c r="ZO20" s="7"/>
      <c r="ZP20" s="7"/>
      <c r="ZQ20" s="7"/>
      <c r="ZR20" s="7"/>
      <c r="ZS20" s="7"/>
      <c r="ZT20" s="7"/>
      <c r="ZU20" s="7"/>
      <c r="ZV20" s="7"/>
      <c r="ZW20" s="7"/>
      <c r="ZX20" s="7"/>
      <c r="ZY20" s="7"/>
      <c r="ZZ20" s="7"/>
      <c r="AAA20" s="7"/>
      <c r="AAB20" s="7"/>
      <c r="AAC20" s="7"/>
      <c r="AAD20" s="7"/>
      <c r="AAE20" s="7"/>
      <c r="AAF20" s="7"/>
      <c r="AAG20" s="7"/>
      <c r="AAH20" s="7"/>
      <c r="AAI20" s="7"/>
      <c r="AAJ20" s="7"/>
      <c r="AAK20" s="7"/>
      <c r="AAL20" s="7"/>
      <c r="AAM20" s="7"/>
      <c r="AAN20" s="7"/>
      <c r="AAO20" s="7"/>
      <c r="AAP20" s="7"/>
      <c r="AAQ20" s="7"/>
      <c r="AAR20" s="7"/>
      <c r="AAS20" s="7"/>
      <c r="AAT20" s="7"/>
      <c r="AAU20" s="7"/>
      <c r="AAV20" s="7"/>
      <c r="AAW20" s="7"/>
      <c r="AAX20" s="7"/>
      <c r="AAY20" s="7"/>
      <c r="AAZ20" s="7"/>
      <c r="ABA20" s="7"/>
      <c r="ABB20" s="7"/>
      <c r="ABC20" s="7"/>
      <c r="ABD20" s="7"/>
      <c r="ABE20" s="7"/>
      <c r="ABF20" s="7"/>
      <c r="ABG20" s="7"/>
      <c r="ABH20" s="7"/>
      <c r="ABI20" s="7"/>
      <c r="ABJ20" s="7"/>
      <c r="ABK20" s="7"/>
      <c r="ABL20" s="7"/>
      <c r="ABM20" s="7"/>
      <c r="ABN20" s="7"/>
      <c r="ABO20" s="7"/>
      <c r="ABP20" s="7"/>
      <c r="ABQ20" s="7"/>
      <c r="ABR20" s="7"/>
      <c r="ABS20" s="7"/>
      <c r="ABT20" s="7"/>
      <c r="ABU20" s="7"/>
      <c r="ABV20" s="7"/>
      <c r="ABW20" s="7"/>
      <c r="ABX20" s="7"/>
      <c r="ABY20" s="7"/>
      <c r="ABZ20" s="7"/>
      <c r="ACA20" s="7"/>
      <c r="ACB20" s="7"/>
      <c r="ACC20" s="7"/>
      <c r="ACD20" s="7"/>
      <c r="ACE20" s="7"/>
      <c r="ACF20" s="7"/>
      <c r="ACG20" s="7"/>
      <c r="ACH20" s="7"/>
      <c r="ACI20" s="7"/>
      <c r="ACJ20" s="7"/>
      <c r="ACK20" s="7"/>
      <c r="ACL20" s="7"/>
      <c r="ACM20" s="7"/>
      <c r="ACN20" s="7"/>
      <c r="ACO20" s="7"/>
      <c r="ACP20" s="7"/>
      <c r="ACQ20" s="7"/>
      <c r="ACR20" s="7"/>
      <c r="ACS20" s="7"/>
      <c r="ACT20" s="7"/>
      <c r="ACU20" s="7"/>
      <c r="ACV20" s="7"/>
      <c r="ACW20" s="7"/>
      <c r="ACX20" s="7"/>
      <c r="ACY20" s="7"/>
      <c r="ACZ20" s="7"/>
      <c r="ADA20" s="7"/>
      <c r="ADB20" s="7"/>
      <c r="ADC20" s="7"/>
      <c r="ADD20" s="7"/>
      <c r="ADE20" s="7"/>
      <c r="ADF20" s="7"/>
      <c r="ADG20" s="7"/>
      <c r="ADH20" s="7"/>
      <c r="ADI20" s="7"/>
      <c r="ADJ20" s="7"/>
      <c r="ADK20" s="7"/>
      <c r="ADL20" s="7"/>
      <c r="ADM20" s="7"/>
      <c r="ADN20" s="7"/>
      <c r="ADO20" s="7"/>
      <c r="ADP20" s="7"/>
      <c r="ADQ20" s="7"/>
      <c r="ADR20" s="7"/>
      <c r="ADS20" s="7"/>
      <c r="ADT20" s="7"/>
      <c r="ADU20" s="7"/>
      <c r="ADV20" s="7"/>
      <c r="ADW20" s="7"/>
      <c r="ADX20" s="7"/>
      <c r="ADY20" s="7"/>
      <c r="ADZ20" s="7"/>
      <c r="AEA20" s="7"/>
      <c r="AEB20" s="7"/>
      <c r="AEC20" s="7"/>
      <c r="AED20" s="7"/>
      <c r="AEE20" s="7"/>
      <c r="AEF20" s="7"/>
      <c r="AEG20" s="7"/>
      <c r="AEH20" s="7"/>
      <c r="AEI20" s="7"/>
      <c r="AEJ20" s="7"/>
      <c r="AEK20" s="7"/>
      <c r="AEL20" s="7"/>
      <c r="AEM20" s="7"/>
      <c r="AEN20" s="7"/>
      <c r="AEO20" s="7"/>
      <c r="AEP20" s="7"/>
      <c r="AEQ20" s="7"/>
      <c r="AER20" s="7"/>
      <c r="AES20" s="7"/>
      <c r="AET20" s="7"/>
      <c r="AEU20" s="7"/>
      <c r="AEV20" s="7"/>
      <c r="AEW20" s="7"/>
      <c r="AEX20" s="7"/>
      <c r="AEY20" s="7"/>
      <c r="AEZ20" s="7"/>
      <c r="AFA20" s="7"/>
      <c r="AFB20" s="7"/>
      <c r="AFC20" s="7"/>
      <c r="AFD20" s="7"/>
      <c r="AFE20" s="7"/>
      <c r="AFF20" s="7"/>
      <c r="AFG20" s="7"/>
      <c r="AFH20" s="7"/>
      <c r="AFI20" s="7"/>
      <c r="AFJ20" s="7"/>
      <c r="AFK20" s="7"/>
      <c r="AFL20" s="7"/>
      <c r="AFM20" s="7"/>
      <c r="AFN20" s="7"/>
      <c r="AFO20" s="7"/>
      <c r="AFP20" s="7"/>
      <c r="AFQ20" s="7"/>
      <c r="AFR20" s="7"/>
      <c r="AFS20" s="7"/>
      <c r="AFT20" s="7"/>
      <c r="AFU20" s="7"/>
      <c r="AFV20" s="7"/>
      <c r="AFW20" s="7"/>
      <c r="AFX20" s="7"/>
      <c r="AFY20" s="7"/>
      <c r="AFZ20" s="7"/>
      <c r="AGA20" s="7"/>
      <c r="AGB20" s="7"/>
      <c r="AGC20" s="7"/>
      <c r="AGD20" s="7"/>
      <c r="AGE20" s="7"/>
      <c r="AGF20" s="7"/>
      <c r="AGG20" s="7"/>
      <c r="AGH20" s="7"/>
      <c r="AGI20" s="7"/>
      <c r="AGJ20" s="7"/>
      <c r="AGK20" s="7"/>
      <c r="AGL20" s="7"/>
      <c r="AGM20" s="7"/>
      <c r="AGN20" s="7"/>
      <c r="AGO20" s="7"/>
      <c r="AGP20" s="7"/>
      <c r="AGQ20" s="7"/>
      <c r="AGR20" s="7"/>
      <c r="AGS20" s="7"/>
      <c r="AGT20" s="7"/>
      <c r="AGU20" s="7"/>
      <c r="AGV20" s="7"/>
      <c r="AGW20" s="7"/>
      <c r="AGX20" s="7"/>
      <c r="AGY20" s="7"/>
      <c r="AGZ20" s="7"/>
      <c r="AHA20" s="7"/>
      <c r="AHB20" s="7"/>
      <c r="AHC20" s="7"/>
      <c r="AHD20" s="7"/>
      <c r="AHE20" s="7"/>
      <c r="AHF20" s="7"/>
      <c r="AHG20" s="7"/>
      <c r="AHH20" s="7"/>
      <c r="AHI20" s="7"/>
      <c r="AHJ20" s="7"/>
      <c r="AHK20" s="7"/>
      <c r="AHL20" s="7"/>
      <c r="AHM20" s="7"/>
      <c r="AHN20" s="7"/>
      <c r="AHO20" s="7"/>
      <c r="AHP20" s="7"/>
      <c r="AHQ20" s="7"/>
      <c r="AHR20" s="7"/>
      <c r="AHS20" s="7"/>
      <c r="AHT20" s="7"/>
      <c r="AHU20" s="7"/>
      <c r="AHV20" s="7"/>
      <c r="AHW20" s="7"/>
      <c r="AHX20" s="7"/>
      <c r="AHY20" s="7"/>
      <c r="AHZ20" s="7"/>
      <c r="AIA20" s="7"/>
      <c r="AIB20" s="7"/>
      <c r="AIC20" s="7"/>
      <c r="AID20" s="7"/>
      <c r="AIE20" s="7"/>
      <c r="AIF20" s="7"/>
      <c r="AIG20" s="7"/>
      <c r="AIH20" s="7"/>
      <c r="AII20" s="7"/>
      <c r="AIJ20" s="7"/>
      <c r="AIK20" s="7"/>
      <c r="AIL20" s="7"/>
      <c r="AIM20" s="7"/>
      <c r="AIN20" s="7"/>
      <c r="AIO20" s="7"/>
      <c r="AIP20" s="7"/>
      <c r="AIQ20" s="7"/>
      <c r="AIR20" s="7"/>
      <c r="AIS20" s="7"/>
      <c r="AIT20" s="7"/>
      <c r="AIU20" s="7"/>
      <c r="AIV20" s="7"/>
      <c r="AIW20" s="7"/>
      <c r="AIX20" s="7"/>
      <c r="AIY20" s="7"/>
      <c r="AIZ20" s="7"/>
      <c r="AJA20" s="7"/>
      <c r="AJB20" s="7"/>
      <c r="AJC20" s="7"/>
      <c r="AJD20" s="7"/>
      <c r="AJE20" s="7"/>
      <c r="AJF20" s="7"/>
      <c r="AJG20" s="7"/>
      <c r="AJH20" s="7"/>
      <c r="AJI20" s="7"/>
      <c r="AJJ20" s="7"/>
      <c r="AJK20" s="7"/>
      <c r="AJL20" s="7"/>
      <c r="AJM20" s="7"/>
      <c r="AJN20" s="7"/>
      <c r="AJO20" s="7"/>
      <c r="AJP20" s="7"/>
      <c r="AJQ20" s="7"/>
      <c r="AJR20" s="7"/>
      <c r="AJS20" s="7"/>
      <c r="AJT20" s="7"/>
      <c r="AJU20" s="7"/>
      <c r="AJV20" s="7"/>
      <c r="AJW20" s="7"/>
      <c r="AJX20" s="7"/>
      <c r="AJY20" s="7"/>
      <c r="AJZ20" s="7"/>
      <c r="AKA20" s="7"/>
      <c r="AKB20" s="7"/>
      <c r="AKC20" s="7"/>
      <c r="AKD20" s="7"/>
      <c r="AKE20" s="7"/>
      <c r="AKF20" s="7"/>
      <c r="AKG20" s="7"/>
      <c r="AKH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XEP20" s="7"/>
      <c r="XEQ20" s="7"/>
      <c r="XER20" s="7"/>
      <c r="XES20" s="7"/>
      <c r="XET20" s="7"/>
      <c r="XEU20" s="7"/>
      <c r="XEV20" s="7"/>
      <c r="XEW20" s="7"/>
      <c r="XEX20" s="7"/>
      <c r="XEY20" s="7"/>
      <c r="XEZ20" s="7"/>
      <c r="XFA20" s="7"/>
      <c r="XFB20" s="7"/>
    </row>
    <row r="21" spans="1:1009 16370:16382" s="28" customFormat="1" ht="57.75" customHeight="1" x14ac:dyDescent="0.2">
      <c r="A21" s="84">
        <v>38000000</v>
      </c>
      <c r="B21" s="54" t="s">
        <v>61</v>
      </c>
      <c r="C21" s="31" t="s">
        <v>56</v>
      </c>
      <c r="D21" s="21" t="s">
        <v>62</v>
      </c>
      <c r="E21" s="85">
        <v>20</v>
      </c>
      <c r="F21" s="65" t="s">
        <v>63</v>
      </c>
      <c r="G21" s="35">
        <v>2019</v>
      </c>
      <c r="H21" s="35"/>
      <c r="I21" s="35" t="s">
        <v>14</v>
      </c>
      <c r="J21" s="35"/>
      <c r="K21" s="35"/>
      <c r="L21" s="23" t="s">
        <v>15</v>
      </c>
      <c r="M21" s="35" t="s">
        <v>20</v>
      </c>
      <c r="N21" s="39" t="s">
        <v>114</v>
      </c>
      <c r="O21" s="38">
        <v>2</v>
      </c>
      <c r="P21" s="24" t="s">
        <v>57</v>
      </c>
      <c r="Q21" s="33" t="s">
        <v>128</v>
      </c>
      <c r="R21" s="31"/>
      <c r="S21" s="31" t="s">
        <v>14</v>
      </c>
      <c r="T21" s="62">
        <v>33200</v>
      </c>
      <c r="U21" s="62"/>
      <c r="V21" s="62"/>
      <c r="W21" s="62">
        <f t="shared" si="0"/>
        <v>33200</v>
      </c>
      <c r="X21" s="51" t="s">
        <v>138</v>
      </c>
      <c r="Y21" s="34"/>
      <c r="Z21" s="21"/>
      <c r="AA21" s="31"/>
      <c r="AB21" s="31" t="s">
        <v>130</v>
      </c>
      <c r="AC21" s="85" t="s">
        <v>14</v>
      </c>
    </row>
    <row r="22" spans="1:1009 16370:16382" ht="57.75" customHeight="1" x14ac:dyDescent="0.2">
      <c r="A22" s="84">
        <v>33120000</v>
      </c>
      <c r="B22" s="54" t="s">
        <v>64</v>
      </c>
      <c r="C22" s="31" t="s">
        <v>122</v>
      </c>
      <c r="D22" s="21" t="s">
        <v>13</v>
      </c>
      <c r="E22" s="85">
        <v>21</v>
      </c>
      <c r="F22" s="35">
        <v>2019</v>
      </c>
      <c r="G22" s="35">
        <v>2019</v>
      </c>
      <c r="H22" s="41" t="s">
        <v>65</v>
      </c>
      <c r="I22" s="35" t="s">
        <v>14</v>
      </c>
      <c r="J22" s="35"/>
      <c r="K22" s="35"/>
      <c r="L22" s="23" t="s">
        <v>15</v>
      </c>
      <c r="M22" s="66" t="s">
        <v>20</v>
      </c>
      <c r="N22" s="67" t="s">
        <v>115</v>
      </c>
      <c r="O22" s="68">
        <v>2</v>
      </c>
      <c r="P22" s="24" t="s">
        <v>66</v>
      </c>
      <c r="Q22" s="55" t="s">
        <v>129</v>
      </c>
      <c r="R22" s="56"/>
      <c r="S22" s="61" t="s">
        <v>14</v>
      </c>
      <c r="T22" s="62">
        <v>120000</v>
      </c>
      <c r="U22" s="62"/>
      <c r="V22" s="62"/>
      <c r="W22" s="62">
        <f t="shared" si="0"/>
        <v>120000</v>
      </c>
      <c r="X22" s="51" t="s">
        <v>138</v>
      </c>
      <c r="Y22" s="69"/>
      <c r="Z22" s="42"/>
      <c r="AA22" s="61"/>
      <c r="AB22" s="61" t="s">
        <v>67</v>
      </c>
      <c r="AC22" s="85" t="s">
        <v>14</v>
      </c>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c r="QP22" s="7"/>
      <c r="QQ22" s="7"/>
      <c r="QR22" s="7"/>
      <c r="QS22" s="7"/>
      <c r="QT22" s="7"/>
      <c r="QU22" s="7"/>
      <c r="QV22" s="7"/>
      <c r="QW22" s="7"/>
      <c r="QX22" s="7"/>
      <c r="QY22" s="7"/>
      <c r="QZ22" s="7"/>
      <c r="RA22" s="7"/>
      <c r="RB22" s="7"/>
      <c r="RC22" s="7"/>
      <c r="RD22" s="7"/>
      <c r="RE22" s="7"/>
      <c r="RF22" s="7"/>
      <c r="RG22" s="7"/>
      <c r="RH22" s="7"/>
      <c r="RI22" s="7"/>
      <c r="RJ22" s="7"/>
      <c r="RK22" s="7"/>
      <c r="RL22" s="7"/>
      <c r="RM22" s="7"/>
      <c r="RN22" s="7"/>
      <c r="RO22" s="7"/>
      <c r="RP22" s="7"/>
      <c r="RQ22" s="7"/>
      <c r="RR22" s="7"/>
      <c r="RS22" s="7"/>
      <c r="RT22" s="7"/>
      <c r="RU22" s="7"/>
      <c r="RV22" s="7"/>
      <c r="RW22" s="7"/>
      <c r="RX22" s="7"/>
      <c r="RY22" s="7"/>
      <c r="RZ22" s="7"/>
      <c r="SA22" s="7"/>
      <c r="SB22" s="7"/>
      <c r="SC22" s="7"/>
      <c r="SD22" s="7"/>
      <c r="SE22" s="7"/>
      <c r="SF22" s="7"/>
      <c r="SG22" s="7"/>
      <c r="SH22" s="7"/>
      <c r="SI22" s="7"/>
      <c r="SJ22" s="7"/>
      <c r="SK22" s="7"/>
      <c r="SL22" s="7"/>
      <c r="SM22" s="7"/>
      <c r="SN22" s="7"/>
      <c r="SO22" s="7"/>
      <c r="SP22" s="7"/>
      <c r="SQ22" s="7"/>
      <c r="SR22" s="7"/>
      <c r="SS22" s="7"/>
      <c r="ST22" s="7"/>
      <c r="SU22" s="7"/>
      <c r="SV22" s="7"/>
      <c r="SW22" s="7"/>
      <c r="SX22" s="7"/>
      <c r="SY22" s="7"/>
      <c r="SZ22" s="7"/>
      <c r="TA22" s="7"/>
      <c r="TB22" s="7"/>
      <c r="TC22" s="7"/>
      <c r="TD22" s="7"/>
      <c r="TE22" s="7"/>
      <c r="TF22" s="7"/>
      <c r="TG22" s="7"/>
      <c r="TH22" s="7"/>
      <c r="TI22" s="7"/>
      <c r="TJ22" s="7"/>
      <c r="TK22" s="7"/>
      <c r="TL22" s="7"/>
      <c r="TM22" s="7"/>
      <c r="TN22" s="7"/>
      <c r="TO22" s="7"/>
      <c r="TP22" s="7"/>
      <c r="TQ22" s="7"/>
      <c r="TR22" s="7"/>
      <c r="TS22" s="7"/>
      <c r="TT22" s="7"/>
      <c r="TU22" s="7"/>
      <c r="TV22" s="7"/>
      <c r="TW22" s="7"/>
      <c r="TX22" s="7"/>
      <c r="TY22" s="7"/>
      <c r="TZ22" s="7"/>
      <c r="UA22" s="7"/>
      <c r="UB22" s="7"/>
      <c r="UC22" s="7"/>
      <c r="UD22" s="7"/>
      <c r="UE22" s="7"/>
      <c r="UF22" s="7"/>
      <c r="UG22" s="7"/>
      <c r="UH22" s="7"/>
      <c r="UI22" s="7"/>
      <c r="UJ22" s="7"/>
      <c r="UK22" s="7"/>
      <c r="UL22" s="7"/>
      <c r="UM22" s="7"/>
      <c r="UN22" s="7"/>
      <c r="UO22" s="7"/>
      <c r="UP22" s="7"/>
      <c r="UQ22" s="7"/>
      <c r="UR22" s="7"/>
      <c r="US22" s="7"/>
      <c r="UT22" s="7"/>
      <c r="UU22" s="7"/>
      <c r="UV22" s="7"/>
      <c r="UW22" s="7"/>
      <c r="UX22" s="7"/>
      <c r="UY22" s="7"/>
      <c r="UZ22" s="7"/>
      <c r="VA22" s="7"/>
      <c r="VB22" s="7"/>
      <c r="VC22" s="7"/>
      <c r="VD22" s="7"/>
      <c r="VE22" s="7"/>
      <c r="VF22" s="7"/>
      <c r="VG22" s="7"/>
      <c r="VH22" s="7"/>
      <c r="VI22" s="7"/>
      <c r="VJ22" s="7"/>
      <c r="VK22" s="7"/>
      <c r="VL22" s="7"/>
      <c r="VM22" s="7"/>
      <c r="VN22" s="7"/>
      <c r="VO22" s="7"/>
      <c r="VP22" s="7"/>
      <c r="VQ22" s="7"/>
      <c r="VR22" s="7"/>
      <c r="VS22" s="7"/>
      <c r="VT22" s="7"/>
      <c r="VU22" s="7"/>
      <c r="VV22" s="7"/>
      <c r="VW22" s="7"/>
      <c r="VX22" s="7"/>
      <c r="VY22" s="7"/>
      <c r="VZ22" s="7"/>
      <c r="WA22" s="7"/>
      <c r="WB22" s="7"/>
      <c r="WC22" s="7"/>
      <c r="WD22" s="7"/>
      <c r="WE22" s="7"/>
      <c r="WF22" s="7"/>
      <c r="WG22" s="7"/>
      <c r="WH22" s="7"/>
      <c r="WI22" s="7"/>
      <c r="WJ22" s="7"/>
      <c r="WK22" s="7"/>
      <c r="WL22" s="7"/>
      <c r="WM22" s="7"/>
      <c r="WN22" s="7"/>
      <c r="WO22" s="7"/>
      <c r="WP22" s="7"/>
      <c r="WQ22" s="7"/>
      <c r="WR22" s="7"/>
      <c r="WS22" s="7"/>
      <c r="WT22" s="7"/>
      <c r="WU22" s="7"/>
      <c r="WV22" s="7"/>
      <c r="WW22" s="7"/>
      <c r="WX22" s="7"/>
      <c r="WY22" s="7"/>
      <c r="WZ22" s="7"/>
      <c r="XA22" s="7"/>
      <c r="XB22" s="7"/>
      <c r="XC22" s="7"/>
      <c r="XD22" s="7"/>
      <c r="XE22" s="7"/>
      <c r="XF22" s="7"/>
      <c r="XG22" s="7"/>
      <c r="XH22" s="7"/>
      <c r="XI22" s="7"/>
      <c r="XJ22" s="7"/>
      <c r="XK22" s="7"/>
      <c r="XL22" s="7"/>
      <c r="XM22" s="7"/>
      <c r="XN22" s="7"/>
      <c r="XO22" s="7"/>
      <c r="XP22" s="7"/>
      <c r="XQ22" s="7"/>
      <c r="XR22" s="7"/>
      <c r="XS22" s="7"/>
      <c r="XT22" s="7"/>
      <c r="XU22" s="7"/>
      <c r="XV22" s="7"/>
      <c r="XW22" s="7"/>
      <c r="XX22" s="7"/>
      <c r="XY22" s="7"/>
      <c r="XZ22" s="7"/>
      <c r="YA22" s="7"/>
      <c r="YB22" s="7"/>
      <c r="YC22" s="7"/>
      <c r="YD22" s="7"/>
      <c r="YE22" s="7"/>
      <c r="YF22" s="7"/>
      <c r="YG22" s="7"/>
      <c r="YH22" s="7"/>
      <c r="YI22" s="7"/>
      <c r="YJ22" s="7"/>
      <c r="YK22" s="7"/>
      <c r="YL22" s="7"/>
      <c r="YM22" s="7"/>
      <c r="YN22" s="7"/>
      <c r="YO22" s="7"/>
      <c r="YP22" s="7"/>
      <c r="YQ22" s="7"/>
      <c r="YR22" s="7"/>
      <c r="YS22" s="7"/>
      <c r="YT22" s="7"/>
      <c r="YU22" s="7"/>
      <c r="YV22" s="7"/>
      <c r="YW22" s="7"/>
      <c r="YX22" s="7"/>
      <c r="YY22" s="7"/>
      <c r="YZ22" s="7"/>
      <c r="ZA22" s="7"/>
      <c r="ZB22" s="7"/>
      <c r="ZC22" s="7"/>
      <c r="ZD22" s="7"/>
      <c r="ZE22" s="7"/>
      <c r="ZF22" s="7"/>
      <c r="ZG22" s="7"/>
      <c r="ZH22" s="7"/>
      <c r="ZI22" s="7"/>
      <c r="ZJ22" s="7"/>
      <c r="ZK22" s="7"/>
      <c r="ZL22" s="7"/>
      <c r="ZM22" s="7"/>
      <c r="ZN22" s="7"/>
      <c r="ZO22" s="7"/>
      <c r="ZP22" s="7"/>
      <c r="ZQ22" s="7"/>
      <c r="ZR22" s="7"/>
      <c r="ZS22" s="7"/>
      <c r="ZT22" s="7"/>
      <c r="ZU22" s="7"/>
      <c r="ZV22" s="7"/>
      <c r="ZW22" s="7"/>
      <c r="ZX22" s="7"/>
      <c r="ZY22" s="7"/>
      <c r="ZZ22" s="7"/>
      <c r="AAA22" s="7"/>
      <c r="AAB22" s="7"/>
      <c r="AAC22" s="7"/>
      <c r="AAD22" s="7"/>
      <c r="AAE22" s="7"/>
      <c r="AAF22" s="7"/>
      <c r="AAG22" s="7"/>
      <c r="AAH22" s="7"/>
      <c r="AAI22" s="7"/>
      <c r="AAJ22" s="7"/>
      <c r="AAK22" s="7"/>
      <c r="AAL22" s="7"/>
      <c r="AAM22" s="7"/>
      <c r="AAN22" s="7"/>
      <c r="AAO22" s="7"/>
      <c r="AAP22" s="7"/>
      <c r="AAQ22" s="7"/>
      <c r="AAR22" s="7"/>
      <c r="AAS22" s="7"/>
      <c r="AAT22" s="7"/>
      <c r="AAU22" s="7"/>
      <c r="AAV22" s="7"/>
      <c r="AAW22" s="7"/>
      <c r="AAX22" s="7"/>
      <c r="AAY22" s="7"/>
      <c r="AAZ22" s="7"/>
      <c r="ABA22" s="7"/>
      <c r="ABB22" s="7"/>
      <c r="ABC22" s="7"/>
      <c r="ABD22" s="7"/>
      <c r="ABE22" s="7"/>
      <c r="ABF22" s="7"/>
      <c r="ABG22" s="7"/>
      <c r="ABH22" s="7"/>
      <c r="ABI22" s="7"/>
      <c r="ABJ22" s="7"/>
      <c r="ABK22" s="7"/>
      <c r="ABL22" s="7"/>
      <c r="ABM22" s="7"/>
      <c r="ABN22" s="7"/>
      <c r="ABO22" s="7"/>
      <c r="ABP22" s="7"/>
      <c r="ABQ22" s="7"/>
      <c r="ABR22" s="7"/>
      <c r="ABS22" s="7"/>
      <c r="ABT22" s="7"/>
      <c r="ABU22" s="7"/>
      <c r="ABV22" s="7"/>
      <c r="ABW22" s="7"/>
      <c r="ABX22" s="7"/>
      <c r="ABY22" s="7"/>
      <c r="ABZ22" s="7"/>
      <c r="ACA22" s="7"/>
      <c r="ACB22" s="7"/>
      <c r="ACC22" s="7"/>
      <c r="ACD22" s="7"/>
      <c r="ACE22" s="7"/>
      <c r="ACF22" s="7"/>
      <c r="ACG22" s="7"/>
      <c r="ACH22" s="7"/>
      <c r="ACI22" s="7"/>
      <c r="ACJ22" s="7"/>
      <c r="ACK22" s="7"/>
      <c r="ACL22" s="7"/>
      <c r="ACM22" s="7"/>
      <c r="ACN22" s="7"/>
      <c r="ACO22" s="7"/>
      <c r="ACP22" s="7"/>
      <c r="ACQ22" s="7"/>
      <c r="ACR22" s="7"/>
      <c r="ACS22" s="7"/>
      <c r="ACT22" s="7"/>
      <c r="ACU22" s="7"/>
      <c r="ACV22" s="7"/>
      <c r="ACW22" s="7"/>
      <c r="ACX22" s="7"/>
      <c r="ACY22" s="7"/>
      <c r="ACZ22" s="7"/>
      <c r="ADA22" s="7"/>
      <c r="ADB22" s="7"/>
      <c r="ADC22" s="7"/>
      <c r="ADD22" s="7"/>
      <c r="ADE22" s="7"/>
      <c r="ADF22" s="7"/>
      <c r="ADG22" s="7"/>
      <c r="ADH22" s="7"/>
      <c r="ADI22" s="7"/>
      <c r="ADJ22" s="7"/>
      <c r="ADK22" s="7"/>
      <c r="ADL22" s="7"/>
      <c r="ADM22" s="7"/>
      <c r="ADN22" s="7"/>
      <c r="ADO22" s="7"/>
      <c r="ADP22" s="7"/>
      <c r="ADQ22" s="7"/>
      <c r="ADR22" s="7"/>
      <c r="ADS22" s="7"/>
      <c r="ADT22" s="7"/>
      <c r="ADU22" s="7"/>
      <c r="ADV22" s="7"/>
      <c r="ADW22" s="7"/>
      <c r="ADX22" s="7"/>
      <c r="ADY22" s="7"/>
      <c r="ADZ22" s="7"/>
      <c r="AEA22" s="7"/>
      <c r="AEB22" s="7"/>
      <c r="AEC22" s="7"/>
      <c r="AED22" s="7"/>
      <c r="AEE22" s="7"/>
      <c r="AEF22" s="7"/>
      <c r="AEG22" s="7"/>
      <c r="AEH22" s="7"/>
      <c r="AEI22" s="7"/>
      <c r="AEJ22" s="7"/>
      <c r="AEK22" s="7"/>
      <c r="AEL22" s="7"/>
      <c r="AEM22" s="7"/>
      <c r="AEN22" s="7"/>
      <c r="AEO22" s="7"/>
      <c r="AEP22" s="7"/>
      <c r="AEQ22" s="7"/>
      <c r="AER22" s="7"/>
      <c r="AES22" s="7"/>
      <c r="AET22" s="7"/>
      <c r="AEU22" s="7"/>
      <c r="AEV22" s="7"/>
      <c r="AEW22" s="7"/>
      <c r="AEX22" s="7"/>
      <c r="AEY22" s="7"/>
      <c r="AEZ22" s="7"/>
      <c r="AFA22" s="7"/>
      <c r="AFB22" s="7"/>
      <c r="AFC22" s="7"/>
      <c r="AFD22" s="7"/>
      <c r="AFE22" s="7"/>
      <c r="AFF22" s="7"/>
      <c r="AFG22" s="7"/>
      <c r="AFH22" s="7"/>
      <c r="AFI22" s="7"/>
      <c r="AFJ22" s="7"/>
      <c r="AFK22" s="7"/>
      <c r="AFL22" s="7"/>
      <c r="AFM22" s="7"/>
      <c r="AFN22" s="7"/>
      <c r="AFO22" s="7"/>
      <c r="AFP22" s="7"/>
      <c r="AFQ22" s="7"/>
      <c r="AFR22" s="7"/>
      <c r="AFS22" s="7"/>
      <c r="AFT22" s="7"/>
      <c r="AFU22" s="7"/>
      <c r="AFV22" s="7"/>
      <c r="AFW22" s="7"/>
      <c r="AFX22" s="7"/>
      <c r="AFY22" s="7"/>
      <c r="AFZ22" s="7"/>
      <c r="AGA22" s="7"/>
      <c r="AGB22" s="7"/>
      <c r="AGC22" s="7"/>
      <c r="AGD22" s="7"/>
      <c r="AGE22" s="7"/>
      <c r="AGF22" s="7"/>
      <c r="AGG22" s="7"/>
      <c r="AGH22" s="7"/>
      <c r="AGI22" s="7"/>
      <c r="AGJ22" s="7"/>
      <c r="AGK22" s="7"/>
      <c r="AGL22" s="7"/>
      <c r="AGM22" s="7"/>
      <c r="AGN22" s="7"/>
      <c r="AGO22" s="7"/>
      <c r="AGP22" s="7"/>
      <c r="AGQ22" s="7"/>
      <c r="AGR22" s="7"/>
      <c r="AGS22" s="7"/>
      <c r="AGT22" s="7"/>
      <c r="AGU22" s="7"/>
      <c r="AGV22" s="7"/>
      <c r="AGW22" s="7"/>
      <c r="AGX22" s="7"/>
      <c r="AGY22" s="7"/>
      <c r="AGZ22" s="7"/>
      <c r="AHA22" s="7"/>
      <c r="AHB22" s="7"/>
      <c r="AHC22" s="7"/>
      <c r="AHD22" s="7"/>
      <c r="AHE22" s="7"/>
      <c r="AHF22" s="7"/>
      <c r="AHG22" s="7"/>
      <c r="AHH22" s="7"/>
      <c r="AHI22" s="7"/>
      <c r="AHJ22" s="7"/>
      <c r="AHK22" s="7"/>
      <c r="AHL22" s="7"/>
      <c r="AHM22" s="7"/>
      <c r="AHN22" s="7"/>
      <c r="AHO22" s="7"/>
      <c r="AHP22" s="7"/>
      <c r="AHQ22" s="7"/>
      <c r="AHR22" s="7"/>
      <c r="AHS22" s="7"/>
      <c r="AHT22" s="7"/>
      <c r="AHU22" s="7"/>
      <c r="AHV22" s="7"/>
      <c r="AHW22" s="7"/>
      <c r="AHX22" s="7"/>
      <c r="AHY22" s="7"/>
      <c r="AHZ22" s="7"/>
      <c r="AIA22" s="7"/>
      <c r="AIB22" s="7"/>
      <c r="AIC22" s="7"/>
      <c r="AID22" s="7"/>
      <c r="AIE22" s="7"/>
      <c r="AIF22" s="7"/>
      <c r="AIG22" s="7"/>
      <c r="AIH22" s="7"/>
      <c r="AII22" s="7"/>
      <c r="AIJ22" s="7"/>
      <c r="AIK22" s="7"/>
      <c r="AIL22" s="7"/>
      <c r="AIM22" s="7"/>
      <c r="AIN22" s="7"/>
      <c r="AIO22" s="7"/>
      <c r="AIP22" s="7"/>
      <c r="AIQ22" s="7"/>
      <c r="AIR22" s="7"/>
      <c r="AIS22" s="7"/>
      <c r="AIT22" s="7"/>
      <c r="AIU22" s="7"/>
      <c r="AIV22" s="7"/>
      <c r="AIW22" s="7"/>
      <c r="AIX22" s="7"/>
      <c r="AIY22" s="7"/>
      <c r="AIZ22" s="7"/>
      <c r="AJA22" s="7"/>
      <c r="AJB22" s="7"/>
      <c r="AJC22" s="7"/>
      <c r="AJD22" s="7"/>
      <c r="AJE22" s="7"/>
      <c r="AJF22" s="7"/>
      <c r="AJG22" s="7"/>
      <c r="AJH22" s="7"/>
      <c r="AJI22" s="7"/>
      <c r="AJJ22" s="7"/>
      <c r="AJK22" s="7"/>
      <c r="AJL22" s="7"/>
      <c r="AJM22" s="7"/>
      <c r="AJN22" s="7"/>
      <c r="AJO22" s="7"/>
      <c r="AJP22" s="7"/>
      <c r="AJQ22" s="7"/>
      <c r="AJR22" s="7"/>
      <c r="AJS22" s="7"/>
      <c r="AJT22" s="7"/>
      <c r="AJU22" s="7"/>
      <c r="AJV22" s="7"/>
      <c r="AJW22" s="7"/>
      <c r="AJX22" s="7"/>
      <c r="AJY22" s="7"/>
      <c r="AJZ22" s="7"/>
      <c r="AKA22" s="7"/>
      <c r="AKB22" s="7"/>
      <c r="AKC22" s="7"/>
      <c r="AKD22" s="7"/>
      <c r="AKE22" s="7"/>
      <c r="AKF22" s="7"/>
      <c r="AKG22" s="7"/>
      <c r="AKH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XEP22" s="7"/>
      <c r="XEQ22" s="7"/>
      <c r="XER22" s="7"/>
      <c r="XES22" s="7"/>
      <c r="XET22" s="7"/>
      <c r="XEU22" s="7"/>
      <c r="XEV22" s="7"/>
      <c r="XEW22" s="7"/>
      <c r="XEX22" s="7"/>
      <c r="XEY22" s="7"/>
      <c r="XEZ22" s="7"/>
      <c r="XFA22" s="7"/>
      <c r="XFB22" s="7"/>
    </row>
    <row r="23" spans="1:1009 16370:16382" ht="57.75" customHeight="1" x14ac:dyDescent="0.2">
      <c r="A23" s="84">
        <v>38630000</v>
      </c>
      <c r="B23" s="54" t="s">
        <v>68</v>
      </c>
      <c r="C23" s="31" t="s">
        <v>122</v>
      </c>
      <c r="D23" s="21" t="s">
        <v>13</v>
      </c>
      <c r="E23" s="85">
        <v>22</v>
      </c>
      <c r="F23" s="35">
        <v>2019</v>
      </c>
      <c r="G23" s="35">
        <v>2019</v>
      </c>
      <c r="H23" s="66" t="s">
        <v>69</v>
      </c>
      <c r="I23" s="35" t="s">
        <v>14</v>
      </c>
      <c r="J23" s="66"/>
      <c r="K23" s="66"/>
      <c r="L23" s="23" t="s">
        <v>15</v>
      </c>
      <c r="M23" s="70" t="s">
        <v>20</v>
      </c>
      <c r="N23" s="71" t="s">
        <v>116</v>
      </c>
      <c r="O23" s="72">
        <v>2</v>
      </c>
      <c r="P23" s="24" t="s">
        <v>66</v>
      </c>
      <c r="Q23" s="55" t="s">
        <v>129</v>
      </c>
      <c r="R23" s="73"/>
      <c r="S23" s="59" t="s">
        <v>14</v>
      </c>
      <c r="T23" s="62">
        <v>214720</v>
      </c>
      <c r="U23" s="62"/>
      <c r="V23" s="62"/>
      <c r="W23" s="62">
        <f t="shared" si="0"/>
        <v>214720</v>
      </c>
      <c r="X23" s="51" t="s">
        <v>138</v>
      </c>
      <c r="Y23" s="74"/>
      <c r="Z23" s="75"/>
      <c r="AA23" s="51"/>
      <c r="AB23" s="51" t="s">
        <v>70</v>
      </c>
      <c r="AC23" s="85" t="s">
        <v>14</v>
      </c>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c r="ADE23" s="7"/>
      <c r="ADF23" s="7"/>
      <c r="ADG23" s="7"/>
      <c r="ADH23" s="7"/>
      <c r="ADI23" s="7"/>
      <c r="ADJ23" s="7"/>
      <c r="ADK23" s="7"/>
      <c r="ADL23" s="7"/>
      <c r="ADM23" s="7"/>
      <c r="ADN23" s="7"/>
      <c r="ADO23" s="7"/>
      <c r="ADP23" s="7"/>
      <c r="ADQ23" s="7"/>
      <c r="ADR23" s="7"/>
      <c r="ADS23" s="7"/>
      <c r="ADT23" s="7"/>
      <c r="ADU23" s="7"/>
      <c r="ADV23" s="7"/>
      <c r="ADW23" s="7"/>
      <c r="ADX23" s="7"/>
      <c r="ADY23" s="7"/>
      <c r="ADZ23" s="7"/>
      <c r="AEA23" s="7"/>
      <c r="AEB23" s="7"/>
      <c r="AEC23" s="7"/>
      <c r="AED23" s="7"/>
      <c r="AEE23" s="7"/>
      <c r="AEF23" s="7"/>
      <c r="AEG23" s="7"/>
      <c r="AEH23" s="7"/>
      <c r="AEI23" s="7"/>
      <c r="AEJ23" s="7"/>
      <c r="AEK23" s="7"/>
      <c r="AEL23" s="7"/>
      <c r="AEM23" s="7"/>
      <c r="AEN23" s="7"/>
      <c r="AEO23" s="7"/>
      <c r="AEP23" s="7"/>
      <c r="AEQ23" s="7"/>
      <c r="AER23" s="7"/>
      <c r="AES23" s="7"/>
      <c r="AET23" s="7"/>
      <c r="AEU23" s="7"/>
      <c r="AEV23" s="7"/>
      <c r="AEW23" s="7"/>
      <c r="AEX23" s="7"/>
      <c r="AEY23" s="7"/>
      <c r="AEZ23" s="7"/>
      <c r="AFA23" s="7"/>
      <c r="AFB23" s="7"/>
      <c r="AFC23" s="7"/>
      <c r="AFD23" s="7"/>
      <c r="AFE23" s="7"/>
      <c r="AFF23" s="7"/>
      <c r="AFG23" s="7"/>
      <c r="AFH23" s="7"/>
      <c r="AFI23" s="7"/>
      <c r="AFJ23" s="7"/>
      <c r="AFK23" s="7"/>
      <c r="AFL23" s="7"/>
      <c r="AFM23" s="7"/>
      <c r="AFN23" s="7"/>
      <c r="AFO23" s="7"/>
      <c r="AFP23" s="7"/>
      <c r="AFQ23" s="7"/>
      <c r="AFR23" s="7"/>
      <c r="AFS23" s="7"/>
      <c r="AFT23" s="7"/>
      <c r="AFU23" s="7"/>
      <c r="AFV23" s="7"/>
      <c r="AFW23" s="7"/>
      <c r="AFX23" s="7"/>
      <c r="AFY23" s="7"/>
      <c r="AFZ23" s="7"/>
      <c r="AGA23" s="7"/>
      <c r="AGB23" s="7"/>
      <c r="AGC23" s="7"/>
      <c r="AGD23" s="7"/>
      <c r="AGE23" s="7"/>
      <c r="AGF23" s="7"/>
      <c r="AGG23" s="7"/>
      <c r="AGH23" s="7"/>
      <c r="AGI23" s="7"/>
      <c r="AGJ23" s="7"/>
      <c r="AGK23" s="7"/>
      <c r="AGL23" s="7"/>
      <c r="AGM23" s="7"/>
      <c r="AGN23" s="7"/>
      <c r="AGO23" s="7"/>
      <c r="AGP23" s="7"/>
      <c r="AGQ23" s="7"/>
      <c r="AGR23" s="7"/>
      <c r="AGS23" s="7"/>
      <c r="AGT23" s="7"/>
      <c r="AGU23" s="7"/>
      <c r="AGV23" s="7"/>
      <c r="AGW23" s="7"/>
      <c r="AGX23" s="7"/>
      <c r="AGY23" s="7"/>
      <c r="AGZ23" s="7"/>
      <c r="AHA23" s="7"/>
      <c r="AHB23" s="7"/>
      <c r="AHC23" s="7"/>
      <c r="AHD23" s="7"/>
      <c r="AHE23" s="7"/>
      <c r="AHF23" s="7"/>
      <c r="AHG23" s="7"/>
      <c r="AHH23" s="7"/>
      <c r="AHI23" s="7"/>
      <c r="AHJ23" s="7"/>
      <c r="AHK23" s="7"/>
      <c r="AHL23" s="7"/>
      <c r="AHM23" s="7"/>
      <c r="AHN23" s="7"/>
      <c r="AHO23" s="7"/>
      <c r="AHP23" s="7"/>
      <c r="AHQ23" s="7"/>
      <c r="AHR23" s="7"/>
      <c r="AHS23" s="7"/>
      <c r="AHT23" s="7"/>
      <c r="AHU23" s="7"/>
      <c r="AHV23" s="7"/>
      <c r="AHW23" s="7"/>
      <c r="AHX23" s="7"/>
      <c r="AHY23" s="7"/>
      <c r="AHZ23" s="7"/>
      <c r="AIA23" s="7"/>
      <c r="AIB23" s="7"/>
      <c r="AIC23" s="7"/>
      <c r="AID23" s="7"/>
      <c r="AIE23" s="7"/>
      <c r="AIF23" s="7"/>
      <c r="AIG23" s="7"/>
      <c r="AIH23" s="7"/>
      <c r="AII23" s="7"/>
      <c r="AIJ23" s="7"/>
      <c r="AIK23" s="7"/>
      <c r="AIL23" s="7"/>
      <c r="AIM23" s="7"/>
      <c r="AIN23" s="7"/>
      <c r="AIO23" s="7"/>
      <c r="AIP23" s="7"/>
      <c r="AIQ23" s="7"/>
      <c r="AIR23" s="7"/>
      <c r="AIS23" s="7"/>
      <c r="AIT23" s="7"/>
      <c r="AIU23" s="7"/>
      <c r="AIV23" s="7"/>
      <c r="AIW23" s="7"/>
      <c r="AIX23" s="7"/>
      <c r="AIY23" s="7"/>
      <c r="AIZ23" s="7"/>
      <c r="AJA23" s="7"/>
      <c r="AJB23" s="7"/>
      <c r="AJC23" s="7"/>
      <c r="AJD23" s="7"/>
      <c r="AJE23" s="7"/>
      <c r="AJF23" s="7"/>
      <c r="AJG23" s="7"/>
      <c r="AJH23" s="7"/>
      <c r="AJI23" s="7"/>
      <c r="AJJ23" s="7"/>
      <c r="AJK23" s="7"/>
      <c r="AJL23" s="7"/>
      <c r="AJM23" s="7"/>
      <c r="AJN23" s="7"/>
      <c r="AJO23" s="7"/>
      <c r="AJP23" s="7"/>
      <c r="AJQ23" s="7"/>
      <c r="AJR23" s="7"/>
      <c r="AJS23" s="7"/>
      <c r="AJT23" s="7"/>
      <c r="AJU23" s="7"/>
      <c r="AJV23" s="7"/>
      <c r="AJW23" s="7"/>
      <c r="AJX23" s="7"/>
      <c r="AJY23" s="7"/>
      <c r="AJZ23" s="7"/>
      <c r="AKA23" s="7"/>
      <c r="AKB23" s="7"/>
      <c r="AKC23" s="7"/>
      <c r="AKD23" s="7"/>
      <c r="AKE23" s="7"/>
      <c r="AKF23" s="7"/>
      <c r="AKG23" s="7"/>
      <c r="AKH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XEP23" s="7"/>
      <c r="XEQ23" s="7"/>
      <c r="XER23" s="7"/>
      <c r="XES23" s="7"/>
      <c r="XET23" s="7"/>
      <c r="XEU23" s="7"/>
      <c r="XEV23" s="7"/>
      <c r="XEW23" s="7"/>
      <c r="XEX23" s="7"/>
      <c r="XEY23" s="7"/>
      <c r="XEZ23" s="7"/>
      <c r="XFA23" s="7"/>
      <c r="XFB23" s="7"/>
    </row>
    <row r="24" spans="1:1009 16370:16382" ht="57.75" customHeight="1" x14ac:dyDescent="0.2">
      <c r="A24" s="84">
        <v>33120000</v>
      </c>
      <c r="B24" s="54" t="s">
        <v>64</v>
      </c>
      <c r="C24" s="31" t="s">
        <v>122</v>
      </c>
      <c r="D24" s="21" t="s">
        <v>13</v>
      </c>
      <c r="E24" s="85">
        <v>23</v>
      </c>
      <c r="F24" s="76" t="s">
        <v>63</v>
      </c>
      <c r="G24" s="77" t="s">
        <v>63</v>
      </c>
      <c r="H24" s="78" t="s">
        <v>69</v>
      </c>
      <c r="I24" s="35" t="s">
        <v>14</v>
      </c>
      <c r="J24" s="78"/>
      <c r="K24" s="78"/>
      <c r="L24" s="23" t="s">
        <v>15</v>
      </c>
      <c r="M24" s="70" t="s">
        <v>20</v>
      </c>
      <c r="N24" s="79" t="s">
        <v>117</v>
      </c>
      <c r="O24" s="80">
        <v>2</v>
      </c>
      <c r="P24" s="24" t="s">
        <v>66</v>
      </c>
      <c r="Q24" s="55" t="s">
        <v>129</v>
      </c>
      <c r="R24" s="81"/>
      <c r="S24" s="51" t="s">
        <v>14</v>
      </c>
      <c r="T24" s="62">
        <v>142496</v>
      </c>
      <c r="U24" s="62"/>
      <c r="V24" s="62"/>
      <c r="W24" s="62">
        <f t="shared" si="0"/>
        <v>142496</v>
      </c>
      <c r="X24" s="51" t="s">
        <v>138</v>
      </c>
      <c r="Y24" s="74"/>
      <c r="Z24" s="75"/>
      <c r="AA24" s="51"/>
      <c r="AB24" s="51" t="s">
        <v>70</v>
      </c>
      <c r="AC24" s="85" t="s">
        <v>14</v>
      </c>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c r="QP24" s="7"/>
      <c r="QQ24" s="7"/>
      <c r="QR24" s="7"/>
      <c r="QS24" s="7"/>
      <c r="QT24" s="7"/>
      <c r="QU24" s="7"/>
      <c r="QV24" s="7"/>
      <c r="QW24" s="7"/>
      <c r="QX24" s="7"/>
      <c r="QY24" s="7"/>
      <c r="QZ24" s="7"/>
      <c r="RA24" s="7"/>
      <c r="RB24" s="7"/>
      <c r="RC24" s="7"/>
      <c r="RD24" s="7"/>
      <c r="RE24" s="7"/>
      <c r="RF24" s="7"/>
      <c r="RG24" s="7"/>
      <c r="RH24" s="7"/>
      <c r="RI24" s="7"/>
      <c r="RJ24" s="7"/>
      <c r="RK24" s="7"/>
      <c r="RL24" s="7"/>
      <c r="RM24" s="7"/>
      <c r="RN24" s="7"/>
      <c r="RO24" s="7"/>
      <c r="RP24" s="7"/>
      <c r="RQ24" s="7"/>
      <c r="RR24" s="7"/>
      <c r="RS24" s="7"/>
      <c r="RT24" s="7"/>
      <c r="RU24" s="7"/>
      <c r="RV24" s="7"/>
      <c r="RW24" s="7"/>
      <c r="RX24" s="7"/>
      <c r="RY24" s="7"/>
      <c r="RZ24" s="7"/>
      <c r="SA24" s="7"/>
      <c r="SB24" s="7"/>
      <c r="SC24" s="7"/>
      <c r="SD24" s="7"/>
      <c r="SE24" s="7"/>
      <c r="SF24" s="7"/>
      <c r="SG24" s="7"/>
      <c r="SH24" s="7"/>
      <c r="SI24" s="7"/>
      <c r="SJ24" s="7"/>
      <c r="SK24" s="7"/>
      <c r="SL24" s="7"/>
      <c r="SM24" s="7"/>
      <c r="SN24" s="7"/>
      <c r="SO24" s="7"/>
      <c r="SP24" s="7"/>
      <c r="SQ24" s="7"/>
      <c r="SR24" s="7"/>
      <c r="SS24" s="7"/>
      <c r="ST24" s="7"/>
      <c r="SU24" s="7"/>
      <c r="SV24" s="7"/>
      <c r="SW24" s="7"/>
      <c r="SX24" s="7"/>
      <c r="SY24" s="7"/>
      <c r="SZ24" s="7"/>
      <c r="TA24" s="7"/>
      <c r="TB24" s="7"/>
      <c r="TC24" s="7"/>
      <c r="TD24" s="7"/>
      <c r="TE24" s="7"/>
      <c r="TF24" s="7"/>
      <c r="TG24" s="7"/>
      <c r="TH24" s="7"/>
      <c r="TI24" s="7"/>
      <c r="TJ24" s="7"/>
      <c r="TK24" s="7"/>
      <c r="TL24" s="7"/>
      <c r="TM24" s="7"/>
      <c r="TN24" s="7"/>
      <c r="TO24" s="7"/>
      <c r="TP24" s="7"/>
      <c r="TQ24" s="7"/>
      <c r="TR24" s="7"/>
      <c r="TS24" s="7"/>
      <c r="TT24" s="7"/>
      <c r="TU24" s="7"/>
      <c r="TV24" s="7"/>
      <c r="TW24" s="7"/>
      <c r="TX24" s="7"/>
      <c r="TY24" s="7"/>
      <c r="TZ24" s="7"/>
      <c r="UA24" s="7"/>
      <c r="UB24" s="7"/>
      <c r="UC24" s="7"/>
      <c r="UD24" s="7"/>
      <c r="UE24" s="7"/>
      <c r="UF24" s="7"/>
      <c r="UG24" s="7"/>
      <c r="UH24" s="7"/>
      <c r="UI24" s="7"/>
      <c r="UJ24" s="7"/>
      <c r="UK24" s="7"/>
      <c r="UL24" s="7"/>
      <c r="UM24" s="7"/>
      <c r="UN24" s="7"/>
      <c r="UO24" s="7"/>
      <c r="UP24" s="7"/>
      <c r="UQ24" s="7"/>
      <c r="UR24" s="7"/>
      <c r="US24" s="7"/>
      <c r="UT24" s="7"/>
      <c r="UU24" s="7"/>
      <c r="UV24" s="7"/>
      <c r="UW24" s="7"/>
      <c r="UX24" s="7"/>
      <c r="UY24" s="7"/>
      <c r="UZ24" s="7"/>
      <c r="VA24" s="7"/>
      <c r="VB24" s="7"/>
      <c r="VC24" s="7"/>
      <c r="VD24" s="7"/>
      <c r="VE24" s="7"/>
      <c r="VF24" s="7"/>
      <c r="VG24" s="7"/>
      <c r="VH24" s="7"/>
      <c r="VI24" s="7"/>
      <c r="VJ24" s="7"/>
      <c r="VK24" s="7"/>
      <c r="VL24" s="7"/>
      <c r="VM24" s="7"/>
      <c r="VN24" s="7"/>
      <c r="VO24" s="7"/>
      <c r="VP24" s="7"/>
      <c r="VQ24" s="7"/>
      <c r="VR24" s="7"/>
      <c r="VS24" s="7"/>
      <c r="VT24" s="7"/>
      <c r="VU24" s="7"/>
      <c r="VV24" s="7"/>
      <c r="VW24" s="7"/>
      <c r="VX24" s="7"/>
      <c r="VY24" s="7"/>
      <c r="VZ24" s="7"/>
      <c r="WA24" s="7"/>
      <c r="WB24" s="7"/>
      <c r="WC24" s="7"/>
      <c r="WD24" s="7"/>
      <c r="WE24" s="7"/>
      <c r="WF24" s="7"/>
      <c r="WG24" s="7"/>
      <c r="WH24" s="7"/>
      <c r="WI24" s="7"/>
      <c r="WJ24" s="7"/>
      <c r="WK24" s="7"/>
      <c r="WL24" s="7"/>
      <c r="WM24" s="7"/>
      <c r="WN24" s="7"/>
      <c r="WO24" s="7"/>
      <c r="WP24" s="7"/>
      <c r="WQ24" s="7"/>
      <c r="WR24" s="7"/>
      <c r="WS24" s="7"/>
      <c r="WT24" s="7"/>
      <c r="WU24" s="7"/>
      <c r="WV24" s="7"/>
      <c r="WW24" s="7"/>
      <c r="WX24" s="7"/>
      <c r="WY24" s="7"/>
      <c r="WZ24" s="7"/>
      <c r="XA24" s="7"/>
      <c r="XB24" s="7"/>
      <c r="XC24" s="7"/>
      <c r="XD24" s="7"/>
      <c r="XE24" s="7"/>
      <c r="XF24" s="7"/>
      <c r="XG24" s="7"/>
      <c r="XH24" s="7"/>
      <c r="XI24" s="7"/>
      <c r="XJ24" s="7"/>
      <c r="XK24" s="7"/>
      <c r="XL24" s="7"/>
      <c r="XM24" s="7"/>
      <c r="XN24" s="7"/>
      <c r="XO24" s="7"/>
      <c r="XP24" s="7"/>
      <c r="XQ24" s="7"/>
      <c r="XR24" s="7"/>
      <c r="XS24" s="7"/>
      <c r="XT24" s="7"/>
      <c r="XU24" s="7"/>
      <c r="XV24" s="7"/>
      <c r="XW24" s="7"/>
      <c r="XX24" s="7"/>
      <c r="XY24" s="7"/>
      <c r="XZ24" s="7"/>
      <c r="YA24" s="7"/>
      <c r="YB24" s="7"/>
      <c r="YC24" s="7"/>
      <c r="YD24" s="7"/>
      <c r="YE24" s="7"/>
      <c r="YF24" s="7"/>
      <c r="YG24" s="7"/>
      <c r="YH24" s="7"/>
      <c r="YI24" s="7"/>
      <c r="YJ24" s="7"/>
      <c r="YK24" s="7"/>
      <c r="YL24" s="7"/>
      <c r="YM24" s="7"/>
      <c r="YN24" s="7"/>
      <c r="YO24" s="7"/>
      <c r="YP24" s="7"/>
      <c r="YQ24" s="7"/>
      <c r="YR24" s="7"/>
      <c r="YS24" s="7"/>
      <c r="YT24" s="7"/>
      <c r="YU24" s="7"/>
      <c r="YV24" s="7"/>
      <c r="YW24" s="7"/>
      <c r="YX24" s="7"/>
      <c r="YY24" s="7"/>
      <c r="YZ24" s="7"/>
      <c r="ZA24" s="7"/>
      <c r="ZB24" s="7"/>
      <c r="ZC24" s="7"/>
      <c r="ZD24" s="7"/>
      <c r="ZE24" s="7"/>
      <c r="ZF24" s="7"/>
      <c r="ZG24" s="7"/>
      <c r="ZH24" s="7"/>
      <c r="ZI24" s="7"/>
      <c r="ZJ24" s="7"/>
      <c r="ZK24" s="7"/>
      <c r="ZL24" s="7"/>
      <c r="ZM24" s="7"/>
      <c r="ZN24" s="7"/>
      <c r="ZO24" s="7"/>
      <c r="ZP24" s="7"/>
      <c r="ZQ24" s="7"/>
      <c r="ZR24" s="7"/>
      <c r="ZS24" s="7"/>
      <c r="ZT24" s="7"/>
      <c r="ZU24" s="7"/>
      <c r="ZV24" s="7"/>
      <c r="ZW24" s="7"/>
      <c r="ZX24" s="7"/>
      <c r="ZY24" s="7"/>
      <c r="ZZ24" s="7"/>
      <c r="AAA24" s="7"/>
      <c r="AAB24" s="7"/>
      <c r="AAC24" s="7"/>
      <c r="AAD24" s="7"/>
      <c r="AAE24" s="7"/>
      <c r="AAF24" s="7"/>
      <c r="AAG24" s="7"/>
      <c r="AAH24" s="7"/>
      <c r="AAI24" s="7"/>
      <c r="AAJ24" s="7"/>
      <c r="AAK24" s="7"/>
      <c r="AAL24" s="7"/>
      <c r="AAM24" s="7"/>
      <c r="AAN24" s="7"/>
      <c r="AAO24" s="7"/>
      <c r="AAP24" s="7"/>
      <c r="AAQ24" s="7"/>
      <c r="AAR24" s="7"/>
      <c r="AAS24" s="7"/>
      <c r="AAT24" s="7"/>
      <c r="AAU24" s="7"/>
      <c r="AAV24" s="7"/>
      <c r="AAW24" s="7"/>
      <c r="AAX24" s="7"/>
      <c r="AAY24" s="7"/>
      <c r="AAZ24" s="7"/>
      <c r="ABA24" s="7"/>
      <c r="ABB24" s="7"/>
      <c r="ABC24" s="7"/>
      <c r="ABD24" s="7"/>
      <c r="ABE24" s="7"/>
      <c r="ABF24" s="7"/>
      <c r="ABG24" s="7"/>
      <c r="ABH24" s="7"/>
      <c r="ABI24" s="7"/>
      <c r="ABJ24" s="7"/>
      <c r="ABK24" s="7"/>
      <c r="ABL24" s="7"/>
      <c r="ABM24" s="7"/>
      <c r="ABN24" s="7"/>
      <c r="ABO24" s="7"/>
      <c r="ABP24" s="7"/>
      <c r="ABQ24" s="7"/>
      <c r="ABR24" s="7"/>
      <c r="ABS24" s="7"/>
      <c r="ABT24" s="7"/>
      <c r="ABU24" s="7"/>
      <c r="ABV24" s="7"/>
      <c r="ABW24" s="7"/>
      <c r="ABX24" s="7"/>
      <c r="ABY24" s="7"/>
      <c r="ABZ24" s="7"/>
      <c r="ACA24" s="7"/>
      <c r="ACB24" s="7"/>
      <c r="ACC24" s="7"/>
      <c r="ACD24" s="7"/>
      <c r="ACE24" s="7"/>
      <c r="ACF24" s="7"/>
      <c r="ACG24" s="7"/>
      <c r="ACH24" s="7"/>
      <c r="ACI24" s="7"/>
      <c r="ACJ24" s="7"/>
      <c r="ACK24" s="7"/>
      <c r="ACL24" s="7"/>
      <c r="ACM24" s="7"/>
      <c r="ACN24" s="7"/>
      <c r="ACO24" s="7"/>
      <c r="ACP24" s="7"/>
      <c r="ACQ24" s="7"/>
      <c r="ACR24" s="7"/>
      <c r="ACS24" s="7"/>
      <c r="ACT24" s="7"/>
      <c r="ACU24" s="7"/>
      <c r="ACV24" s="7"/>
      <c r="ACW24" s="7"/>
      <c r="ACX24" s="7"/>
      <c r="ACY24" s="7"/>
      <c r="ACZ24" s="7"/>
      <c r="ADA24" s="7"/>
      <c r="ADB24" s="7"/>
      <c r="ADC24" s="7"/>
      <c r="ADD24" s="7"/>
      <c r="ADE24" s="7"/>
      <c r="ADF24" s="7"/>
      <c r="ADG24" s="7"/>
      <c r="ADH24" s="7"/>
      <c r="ADI24" s="7"/>
      <c r="ADJ24" s="7"/>
      <c r="ADK24" s="7"/>
      <c r="ADL24" s="7"/>
      <c r="ADM24" s="7"/>
      <c r="ADN24" s="7"/>
      <c r="ADO24" s="7"/>
      <c r="ADP24" s="7"/>
      <c r="ADQ24" s="7"/>
      <c r="ADR24" s="7"/>
      <c r="ADS24" s="7"/>
      <c r="ADT24" s="7"/>
      <c r="ADU24" s="7"/>
      <c r="ADV24" s="7"/>
      <c r="ADW24" s="7"/>
      <c r="ADX24" s="7"/>
      <c r="ADY24" s="7"/>
      <c r="ADZ24" s="7"/>
      <c r="AEA24" s="7"/>
      <c r="AEB24" s="7"/>
      <c r="AEC24" s="7"/>
      <c r="AED24" s="7"/>
      <c r="AEE24" s="7"/>
      <c r="AEF24" s="7"/>
      <c r="AEG24" s="7"/>
      <c r="AEH24" s="7"/>
      <c r="AEI24" s="7"/>
      <c r="AEJ24" s="7"/>
      <c r="AEK24" s="7"/>
      <c r="AEL24" s="7"/>
      <c r="AEM24" s="7"/>
      <c r="AEN24" s="7"/>
      <c r="AEO24" s="7"/>
      <c r="AEP24" s="7"/>
      <c r="AEQ24" s="7"/>
      <c r="AER24" s="7"/>
      <c r="AES24" s="7"/>
      <c r="AET24" s="7"/>
      <c r="AEU24" s="7"/>
      <c r="AEV24" s="7"/>
      <c r="AEW24" s="7"/>
      <c r="AEX24" s="7"/>
      <c r="AEY24" s="7"/>
      <c r="AEZ24" s="7"/>
      <c r="AFA24" s="7"/>
      <c r="AFB24" s="7"/>
      <c r="AFC24" s="7"/>
      <c r="AFD24" s="7"/>
      <c r="AFE24" s="7"/>
      <c r="AFF24" s="7"/>
      <c r="AFG24" s="7"/>
      <c r="AFH24" s="7"/>
      <c r="AFI24" s="7"/>
      <c r="AFJ24" s="7"/>
      <c r="AFK24" s="7"/>
      <c r="AFL24" s="7"/>
      <c r="AFM24" s="7"/>
      <c r="AFN24" s="7"/>
      <c r="AFO24" s="7"/>
      <c r="AFP24" s="7"/>
      <c r="AFQ24" s="7"/>
      <c r="AFR24" s="7"/>
      <c r="AFS24" s="7"/>
      <c r="AFT24" s="7"/>
      <c r="AFU24" s="7"/>
      <c r="AFV24" s="7"/>
      <c r="AFW24" s="7"/>
      <c r="AFX24" s="7"/>
      <c r="AFY24" s="7"/>
      <c r="AFZ24" s="7"/>
      <c r="AGA24" s="7"/>
      <c r="AGB24" s="7"/>
      <c r="AGC24" s="7"/>
      <c r="AGD24" s="7"/>
      <c r="AGE24" s="7"/>
      <c r="AGF24" s="7"/>
      <c r="AGG24" s="7"/>
      <c r="AGH24" s="7"/>
      <c r="AGI24" s="7"/>
      <c r="AGJ24" s="7"/>
      <c r="AGK24" s="7"/>
      <c r="AGL24" s="7"/>
      <c r="AGM24" s="7"/>
      <c r="AGN24" s="7"/>
      <c r="AGO24" s="7"/>
      <c r="AGP24" s="7"/>
      <c r="AGQ24" s="7"/>
      <c r="AGR24" s="7"/>
      <c r="AGS24" s="7"/>
      <c r="AGT24" s="7"/>
      <c r="AGU24" s="7"/>
      <c r="AGV24" s="7"/>
      <c r="AGW24" s="7"/>
      <c r="AGX24" s="7"/>
      <c r="AGY24" s="7"/>
      <c r="AGZ24" s="7"/>
      <c r="AHA24" s="7"/>
      <c r="AHB24" s="7"/>
      <c r="AHC24" s="7"/>
      <c r="AHD24" s="7"/>
      <c r="AHE24" s="7"/>
      <c r="AHF24" s="7"/>
      <c r="AHG24" s="7"/>
      <c r="AHH24" s="7"/>
      <c r="AHI24" s="7"/>
      <c r="AHJ24" s="7"/>
      <c r="AHK24" s="7"/>
      <c r="AHL24" s="7"/>
      <c r="AHM24" s="7"/>
      <c r="AHN24" s="7"/>
      <c r="AHO24" s="7"/>
      <c r="AHP24" s="7"/>
      <c r="AHQ24" s="7"/>
      <c r="AHR24" s="7"/>
      <c r="AHS24" s="7"/>
      <c r="AHT24" s="7"/>
      <c r="AHU24" s="7"/>
      <c r="AHV24" s="7"/>
      <c r="AHW24" s="7"/>
      <c r="AHX24" s="7"/>
      <c r="AHY24" s="7"/>
      <c r="AHZ24" s="7"/>
      <c r="AIA24" s="7"/>
      <c r="AIB24" s="7"/>
      <c r="AIC24" s="7"/>
      <c r="AID24" s="7"/>
      <c r="AIE24" s="7"/>
      <c r="AIF24" s="7"/>
      <c r="AIG24" s="7"/>
      <c r="AIH24" s="7"/>
      <c r="AII24" s="7"/>
      <c r="AIJ24" s="7"/>
      <c r="AIK24" s="7"/>
      <c r="AIL24" s="7"/>
      <c r="AIM24" s="7"/>
      <c r="AIN24" s="7"/>
      <c r="AIO24" s="7"/>
      <c r="AIP24" s="7"/>
      <c r="AIQ24" s="7"/>
      <c r="AIR24" s="7"/>
      <c r="AIS24" s="7"/>
      <c r="AIT24" s="7"/>
      <c r="AIU24" s="7"/>
      <c r="AIV24" s="7"/>
      <c r="AIW24" s="7"/>
      <c r="AIX24" s="7"/>
      <c r="AIY24" s="7"/>
      <c r="AIZ24" s="7"/>
      <c r="AJA24" s="7"/>
      <c r="AJB24" s="7"/>
      <c r="AJC24" s="7"/>
      <c r="AJD24" s="7"/>
      <c r="AJE24" s="7"/>
      <c r="AJF24" s="7"/>
      <c r="AJG24" s="7"/>
      <c r="AJH24" s="7"/>
      <c r="AJI24" s="7"/>
      <c r="AJJ24" s="7"/>
      <c r="AJK24" s="7"/>
      <c r="AJL24" s="7"/>
      <c r="AJM24" s="7"/>
      <c r="AJN24" s="7"/>
      <c r="AJO24" s="7"/>
      <c r="AJP24" s="7"/>
      <c r="AJQ24" s="7"/>
      <c r="AJR24" s="7"/>
      <c r="AJS24" s="7"/>
      <c r="AJT24" s="7"/>
      <c r="AJU24" s="7"/>
      <c r="AJV24" s="7"/>
      <c r="AJW24" s="7"/>
      <c r="AJX24" s="7"/>
      <c r="AJY24" s="7"/>
      <c r="AJZ24" s="7"/>
      <c r="AKA24" s="7"/>
      <c r="AKB24" s="7"/>
      <c r="AKC24" s="7"/>
      <c r="AKD24" s="7"/>
      <c r="AKE24" s="7"/>
      <c r="AKF24" s="7"/>
      <c r="AKG24" s="7"/>
      <c r="AKH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XEP24" s="7"/>
      <c r="XEQ24" s="7"/>
      <c r="XER24" s="7"/>
      <c r="XES24" s="7"/>
      <c r="XET24" s="7"/>
      <c r="XEU24" s="7"/>
      <c r="XEV24" s="7"/>
      <c r="XEW24" s="7"/>
      <c r="XEX24" s="7"/>
      <c r="XEY24" s="7"/>
      <c r="XEZ24" s="7"/>
      <c r="XFA24" s="7"/>
      <c r="XFB24" s="7"/>
    </row>
    <row r="25" spans="1:1009 16370:16382" s="47" customFormat="1" ht="22.5" x14ac:dyDescent="0.2">
      <c r="A25" s="84">
        <v>3023</v>
      </c>
      <c r="B25" s="54" t="s">
        <v>135</v>
      </c>
      <c r="C25" s="82" t="s">
        <v>136</v>
      </c>
      <c r="D25" s="21" t="s">
        <v>13</v>
      </c>
      <c r="E25" s="85">
        <v>24</v>
      </c>
      <c r="F25" s="86" t="s">
        <v>137</v>
      </c>
      <c r="G25" s="77" t="s">
        <v>137</v>
      </c>
      <c r="H25" s="87"/>
      <c r="I25" s="35" t="s">
        <v>14</v>
      </c>
      <c r="J25" s="88"/>
      <c r="K25" s="88"/>
      <c r="L25" s="23" t="s">
        <v>15</v>
      </c>
      <c r="M25" s="70" t="s">
        <v>20</v>
      </c>
      <c r="N25" s="43" t="s">
        <v>167</v>
      </c>
      <c r="O25" s="85">
        <v>1</v>
      </c>
      <c r="P25" s="24" t="s">
        <v>21</v>
      </c>
      <c r="Q25" s="51" t="s">
        <v>124</v>
      </c>
      <c r="R25" s="63">
        <v>36</v>
      </c>
      <c r="S25" s="51" t="s">
        <v>14</v>
      </c>
      <c r="T25" s="62"/>
      <c r="U25" s="62">
        <v>65000</v>
      </c>
      <c r="V25" s="62"/>
      <c r="W25" s="62">
        <f>SUM(T25:V25)</f>
        <v>65000</v>
      </c>
      <c r="X25" s="51" t="s">
        <v>138</v>
      </c>
      <c r="Y25" s="85"/>
      <c r="Z25" s="85"/>
      <c r="AA25" s="82" t="s">
        <v>139</v>
      </c>
      <c r="AB25" s="85"/>
      <c r="AC25" s="85" t="s">
        <v>51</v>
      </c>
    </row>
    <row r="26" spans="1:1009 16370:16382" s="47" customFormat="1" ht="22.5" x14ac:dyDescent="0.2">
      <c r="A26" s="84">
        <v>3023</v>
      </c>
      <c r="B26" s="54" t="s">
        <v>135</v>
      </c>
      <c r="C26" s="82" t="s">
        <v>136</v>
      </c>
      <c r="D26" s="21" t="s">
        <v>13</v>
      </c>
      <c r="E26" s="85">
        <v>25</v>
      </c>
      <c r="F26" s="89" t="s">
        <v>137</v>
      </c>
      <c r="G26" s="78" t="s">
        <v>137</v>
      </c>
      <c r="H26" s="88"/>
      <c r="I26" s="40" t="s">
        <v>14</v>
      </c>
      <c r="J26" s="88"/>
      <c r="K26" s="88"/>
      <c r="L26" s="23" t="s">
        <v>15</v>
      </c>
      <c r="M26" s="70" t="s">
        <v>20</v>
      </c>
      <c r="N26" s="43" t="s">
        <v>168</v>
      </c>
      <c r="O26" s="85">
        <v>2</v>
      </c>
      <c r="P26" s="24" t="s">
        <v>21</v>
      </c>
      <c r="Q26" s="51" t="s">
        <v>124</v>
      </c>
      <c r="R26" s="63">
        <v>36</v>
      </c>
      <c r="S26" s="51" t="s">
        <v>14</v>
      </c>
      <c r="T26" s="62"/>
      <c r="U26" s="62">
        <v>80000</v>
      </c>
      <c r="V26" s="62"/>
      <c r="W26" s="62">
        <f t="shared" ref="W26:W31" si="1">SUM(T26:V26)</f>
        <v>80000</v>
      </c>
      <c r="X26" s="51" t="s">
        <v>138</v>
      </c>
      <c r="Y26" s="85"/>
      <c r="Z26" s="85"/>
      <c r="AA26" s="82" t="s">
        <v>139</v>
      </c>
      <c r="AB26" s="85"/>
      <c r="AC26" s="85" t="s">
        <v>51</v>
      </c>
    </row>
    <row r="27" spans="1:1009 16370:16382" s="47" customFormat="1" ht="22.5" x14ac:dyDescent="0.2">
      <c r="A27" s="84">
        <v>4821</v>
      </c>
      <c r="B27" s="43" t="s">
        <v>140</v>
      </c>
      <c r="C27" s="82" t="s">
        <v>136</v>
      </c>
      <c r="D27" s="21" t="s">
        <v>13</v>
      </c>
      <c r="E27" s="85">
        <v>26</v>
      </c>
      <c r="F27" s="89" t="s">
        <v>137</v>
      </c>
      <c r="G27" s="78" t="s">
        <v>137</v>
      </c>
      <c r="H27" s="88"/>
      <c r="I27" s="40" t="s">
        <v>14</v>
      </c>
      <c r="J27" s="88"/>
      <c r="K27" s="88"/>
      <c r="L27" s="23" t="s">
        <v>15</v>
      </c>
      <c r="M27" s="70" t="s">
        <v>20</v>
      </c>
      <c r="N27" s="43" t="s">
        <v>169</v>
      </c>
      <c r="O27" s="85">
        <v>2</v>
      </c>
      <c r="P27" s="24" t="s">
        <v>21</v>
      </c>
      <c r="Q27" s="51" t="s">
        <v>124</v>
      </c>
      <c r="R27" s="63">
        <v>36</v>
      </c>
      <c r="S27" s="51" t="s">
        <v>14</v>
      </c>
      <c r="T27" s="62"/>
      <c r="U27" s="62">
        <v>60000</v>
      </c>
      <c r="V27" s="62"/>
      <c r="W27" s="62">
        <f t="shared" si="1"/>
        <v>60000</v>
      </c>
      <c r="X27" s="51" t="s">
        <v>138</v>
      </c>
      <c r="Y27" s="85"/>
      <c r="Z27" s="85"/>
      <c r="AA27" s="82" t="s">
        <v>139</v>
      </c>
      <c r="AB27" s="85"/>
      <c r="AC27" s="85" t="s">
        <v>51</v>
      </c>
    </row>
    <row r="28" spans="1:1009 16370:16382" s="25" customFormat="1" ht="67.5" x14ac:dyDescent="0.2">
      <c r="A28" s="84">
        <v>7000</v>
      </c>
      <c r="B28" s="43" t="s">
        <v>141</v>
      </c>
      <c r="C28" s="82" t="s">
        <v>142</v>
      </c>
      <c r="D28" s="21" t="s">
        <v>13</v>
      </c>
      <c r="E28" s="85">
        <v>27</v>
      </c>
      <c r="F28" s="89" t="s">
        <v>137</v>
      </c>
      <c r="G28" s="78" t="s">
        <v>137</v>
      </c>
      <c r="H28" s="30"/>
      <c r="I28" s="40" t="s">
        <v>14</v>
      </c>
      <c r="J28" s="89"/>
      <c r="K28" s="51"/>
      <c r="L28" s="23" t="s">
        <v>15</v>
      </c>
      <c r="M28" s="70" t="s">
        <v>16</v>
      </c>
      <c r="N28" s="43" t="s">
        <v>170</v>
      </c>
      <c r="O28" s="85">
        <v>1</v>
      </c>
      <c r="P28" s="24" t="s">
        <v>143</v>
      </c>
      <c r="Q28" s="51" t="s">
        <v>178</v>
      </c>
      <c r="R28" s="63">
        <v>4</v>
      </c>
      <c r="S28" s="51" t="s">
        <v>14</v>
      </c>
      <c r="T28" s="62"/>
      <c r="U28" s="62">
        <v>195200</v>
      </c>
      <c r="V28" s="62"/>
      <c r="W28" s="62">
        <f t="shared" si="1"/>
        <v>195200</v>
      </c>
      <c r="X28" s="51" t="s">
        <v>138</v>
      </c>
      <c r="Y28" s="74"/>
      <c r="Z28" s="85"/>
      <c r="AA28" s="51"/>
      <c r="AB28" s="51"/>
      <c r="AC28" s="85" t="s">
        <v>51</v>
      </c>
    </row>
    <row r="29" spans="1:1009 16370:16382" ht="51" customHeight="1" x14ac:dyDescent="0.2">
      <c r="A29" s="84">
        <v>7000</v>
      </c>
      <c r="B29" s="43" t="s">
        <v>141</v>
      </c>
      <c r="C29" s="82" t="s">
        <v>142</v>
      </c>
      <c r="D29" s="21" t="s">
        <v>13</v>
      </c>
      <c r="E29" s="85">
        <v>28</v>
      </c>
      <c r="F29" s="89" t="s">
        <v>137</v>
      </c>
      <c r="G29" s="78" t="s">
        <v>137</v>
      </c>
      <c r="H29" s="44"/>
      <c r="I29" s="40" t="s">
        <v>14</v>
      </c>
      <c r="J29" s="89"/>
      <c r="K29" s="51"/>
      <c r="L29" s="60" t="s">
        <v>15</v>
      </c>
      <c r="M29" s="58" t="s">
        <v>16</v>
      </c>
      <c r="N29" s="45" t="s">
        <v>171</v>
      </c>
      <c r="O29" s="85">
        <v>1</v>
      </c>
      <c r="P29" s="24" t="s">
        <v>143</v>
      </c>
      <c r="Q29" s="51" t="s">
        <v>178</v>
      </c>
      <c r="R29" s="63">
        <v>4</v>
      </c>
      <c r="S29" s="51" t="s">
        <v>14</v>
      </c>
      <c r="T29" s="62"/>
      <c r="U29" s="62">
        <v>100000</v>
      </c>
      <c r="V29" s="62"/>
      <c r="W29" s="62">
        <f t="shared" si="1"/>
        <v>100000</v>
      </c>
      <c r="X29" s="51" t="s">
        <v>138</v>
      </c>
      <c r="Y29" s="74"/>
      <c r="Z29" s="85"/>
      <c r="AA29" s="51"/>
      <c r="AB29" s="51"/>
      <c r="AC29" s="85" t="s">
        <v>51</v>
      </c>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c r="ADE29" s="7"/>
      <c r="ADF29" s="7"/>
      <c r="ADG29" s="7"/>
      <c r="ADH29" s="7"/>
      <c r="ADI29" s="7"/>
      <c r="ADJ29" s="7"/>
      <c r="ADK29" s="7"/>
      <c r="ADL29" s="7"/>
      <c r="ADM29" s="7"/>
      <c r="ADN29" s="7"/>
      <c r="ADO29" s="7"/>
      <c r="ADP29" s="7"/>
      <c r="ADQ29" s="7"/>
      <c r="ADR29" s="7"/>
      <c r="ADS29" s="7"/>
      <c r="ADT29" s="7"/>
      <c r="ADU29" s="7"/>
      <c r="ADV29" s="7"/>
      <c r="ADW29" s="7"/>
      <c r="ADX29" s="7"/>
      <c r="ADY29" s="7"/>
      <c r="ADZ29" s="7"/>
      <c r="AEA29" s="7"/>
      <c r="AEB29" s="7"/>
      <c r="AEC29" s="7"/>
      <c r="AED29" s="7"/>
      <c r="AEE29" s="7"/>
      <c r="AEF29" s="7"/>
      <c r="AEG29" s="7"/>
      <c r="AEH29" s="7"/>
      <c r="AEI29" s="7"/>
      <c r="AEJ29" s="7"/>
      <c r="AEK29" s="7"/>
      <c r="AEL29" s="7"/>
      <c r="AEM29" s="7"/>
      <c r="AEN29" s="7"/>
      <c r="AEO29" s="7"/>
      <c r="AEP29" s="7"/>
      <c r="AEQ29" s="7"/>
      <c r="AER29" s="7"/>
      <c r="AES29" s="7"/>
      <c r="AET29" s="7"/>
      <c r="AEU29" s="7"/>
      <c r="AEV29" s="7"/>
      <c r="AEW29" s="7"/>
      <c r="AEX29" s="7"/>
      <c r="AEY29" s="7"/>
      <c r="AEZ29" s="7"/>
      <c r="AFA29" s="7"/>
      <c r="AFB29" s="7"/>
      <c r="AFC29" s="7"/>
      <c r="AFD29" s="7"/>
      <c r="AFE29" s="7"/>
      <c r="AFF29" s="7"/>
      <c r="AFG29" s="7"/>
      <c r="AFH29" s="7"/>
      <c r="AFI29" s="7"/>
      <c r="AFJ29" s="7"/>
      <c r="AFK29" s="7"/>
      <c r="AFL29" s="7"/>
      <c r="AFM29" s="7"/>
      <c r="AFN29" s="7"/>
      <c r="AFO29" s="7"/>
      <c r="AFP29" s="7"/>
      <c r="AFQ29" s="7"/>
      <c r="AFR29" s="7"/>
      <c r="AFS29" s="7"/>
      <c r="AFT29" s="7"/>
      <c r="AFU29" s="7"/>
      <c r="AFV29" s="7"/>
      <c r="AFW29" s="7"/>
      <c r="AFX29" s="7"/>
      <c r="AFY29" s="7"/>
      <c r="AFZ29" s="7"/>
      <c r="AGA29" s="7"/>
      <c r="AGB29" s="7"/>
      <c r="AGC29" s="7"/>
      <c r="AGD29" s="7"/>
      <c r="AGE29" s="7"/>
      <c r="AGF29" s="7"/>
      <c r="AGG29" s="7"/>
      <c r="AGH29" s="7"/>
      <c r="AGI29" s="7"/>
      <c r="AGJ29" s="7"/>
      <c r="AGK29" s="7"/>
      <c r="AGL29" s="7"/>
      <c r="AGM29" s="7"/>
      <c r="AGN29" s="7"/>
      <c r="AGO29" s="7"/>
      <c r="AGP29" s="7"/>
      <c r="AGQ29" s="7"/>
      <c r="AGR29" s="7"/>
      <c r="AGS29" s="7"/>
      <c r="AGT29" s="7"/>
      <c r="AGU29" s="7"/>
      <c r="AGV29" s="7"/>
      <c r="AGW29" s="7"/>
      <c r="AGX29" s="7"/>
      <c r="AGY29" s="7"/>
      <c r="AGZ29" s="7"/>
      <c r="AHA29" s="7"/>
      <c r="AHB29" s="7"/>
      <c r="AHC29" s="7"/>
      <c r="AHD29" s="7"/>
      <c r="AHE29" s="7"/>
      <c r="AHF29" s="7"/>
      <c r="AHG29" s="7"/>
      <c r="AHH29" s="7"/>
      <c r="AHI29" s="7"/>
      <c r="AHJ29" s="7"/>
      <c r="AHK29" s="7"/>
      <c r="AHL29" s="7"/>
      <c r="AHM29" s="7"/>
      <c r="AHN29" s="7"/>
      <c r="AHO29" s="7"/>
      <c r="AHP29" s="7"/>
      <c r="AHQ29" s="7"/>
      <c r="AHR29" s="7"/>
      <c r="AHS29" s="7"/>
      <c r="AHT29" s="7"/>
      <c r="AHU29" s="7"/>
      <c r="AHV29" s="7"/>
      <c r="AHW29" s="7"/>
      <c r="AHX29" s="7"/>
      <c r="AHY29" s="7"/>
      <c r="AHZ29" s="7"/>
      <c r="AIA29" s="7"/>
      <c r="AIB29" s="7"/>
      <c r="AIC29" s="7"/>
      <c r="AID29" s="7"/>
      <c r="AIE29" s="7"/>
      <c r="AIF29" s="7"/>
      <c r="AIG29" s="7"/>
      <c r="AIH29" s="7"/>
      <c r="AII29" s="7"/>
      <c r="AIJ29" s="7"/>
      <c r="AIK29" s="7"/>
      <c r="AIL29" s="7"/>
      <c r="AIM29" s="7"/>
      <c r="AIN29" s="7"/>
      <c r="AIO29" s="7"/>
      <c r="AIP29" s="7"/>
      <c r="AIQ29" s="7"/>
      <c r="AIR29" s="7"/>
      <c r="AIS29" s="7"/>
      <c r="AIT29" s="7"/>
      <c r="AIU29" s="7"/>
      <c r="AIV29" s="7"/>
      <c r="AIW29" s="7"/>
      <c r="AIX29" s="7"/>
      <c r="AIY29" s="7"/>
      <c r="AIZ29" s="7"/>
      <c r="AJA29" s="7"/>
      <c r="AJB29" s="7"/>
      <c r="AJC29" s="7"/>
      <c r="AJD29" s="7"/>
      <c r="AJE29" s="7"/>
      <c r="AJF29" s="7"/>
      <c r="AJG29" s="7"/>
      <c r="AJH29" s="7"/>
      <c r="AJI29" s="7"/>
      <c r="AJJ29" s="7"/>
      <c r="AJK29" s="7"/>
      <c r="AJL29" s="7"/>
      <c r="AJM29" s="7"/>
      <c r="AJN29" s="7"/>
      <c r="AJO29" s="7"/>
      <c r="AJP29" s="7"/>
      <c r="AJQ29" s="7"/>
      <c r="AJR29" s="7"/>
      <c r="AJS29" s="7"/>
      <c r="AJT29" s="7"/>
      <c r="AJU29" s="7"/>
      <c r="AJV29" s="7"/>
      <c r="AJW29" s="7"/>
      <c r="AJX29" s="7"/>
      <c r="AJY29" s="7"/>
      <c r="AJZ29" s="7"/>
      <c r="AKA29" s="7"/>
      <c r="AKB29" s="7"/>
      <c r="AKC29" s="7"/>
      <c r="AKD29" s="7"/>
      <c r="AKE29" s="7"/>
      <c r="AKF29" s="7"/>
      <c r="AKG29" s="7"/>
      <c r="AKH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XEP29" s="7"/>
      <c r="XEQ29" s="7"/>
      <c r="XER29" s="7"/>
      <c r="XES29" s="7"/>
      <c r="XET29" s="7"/>
      <c r="XEU29" s="7"/>
      <c r="XEV29" s="7"/>
      <c r="XEW29" s="7"/>
      <c r="XEX29" s="7"/>
      <c r="XEY29" s="7"/>
      <c r="XEZ29" s="7"/>
      <c r="XFA29" s="7"/>
      <c r="XFB29" s="7"/>
    </row>
    <row r="30" spans="1:1009 16370:16382" s="92" customFormat="1" ht="78.75" x14ac:dyDescent="0.2">
      <c r="A30" s="84">
        <v>3915</v>
      </c>
      <c r="B30" s="54" t="s">
        <v>29</v>
      </c>
      <c r="C30" s="51" t="s">
        <v>24</v>
      </c>
      <c r="D30" s="21" t="s">
        <v>13</v>
      </c>
      <c r="E30" s="85">
        <v>29</v>
      </c>
      <c r="F30" s="51">
        <v>2020</v>
      </c>
      <c r="G30" s="78">
        <v>2020</v>
      </c>
      <c r="H30" s="52" t="s">
        <v>144</v>
      </c>
      <c r="I30" s="40" t="s">
        <v>14</v>
      </c>
      <c r="J30" s="51" t="s">
        <v>145</v>
      </c>
      <c r="K30" s="51"/>
      <c r="L30" s="23" t="s">
        <v>15</v>
      </c>
      <c r="M30" s="70" t="s">
        <v>20</v>
      </c>
      <c r="N30" s="53" t="s">
        <v>172</v>
      </c>
      <c r="O30" s="90">
        <v>1</v>
      </c>
      <c r="P30" s="24" t="s">
        <v>146</v>
      </c>
      <c r="Q30" s="51" t="s">
        <v>176</v>
      </c>
      <c r="R30" s="51">
        <v>12</v>
      </c>
      <c r="S30" s="51" t="s">
        <v>14</v>
      </c>
      <c r="T30" s="62"/>
      <c r="U30" s="62">
        <v>230000</v>
      </c>
      <c r="V30" s="62"/>
      <c r="W30" s="62">
        <f t="shared" si="1"/>
        <v>230000</v>
      </c>
      <c r="X30" s="51" t="s">
        <v>138</v>
      </c>
      <c r="Y30" s="74"/>
      <c r="Z30" s="91"/>
      <c r="AA30" s="51"/>
      <c r="AB30" s="51"/>
      <c r="AC30" s="85" t="s">
        <v>51</v>
      </c>
      <c r="AD30" s="29"/>
    </row>
    <row r="31" spans="1:1009 16370:16382" s="28" customFormat="1" ht="57.75" customHeight="1" x14ac:dyDescent="0.2">
      <c r="A31" s="84">
        <v>3915</v>
      </c>
      <c r="B31" s="54" t="s">
        <v>29</v>
      </c>
      <c r="C31" s="51" t="s">
        <v>24</v>
      </c>
      <c r="D31" s="21" t="s">
        <v>13</v>
      </c>
      <c r="E31" s="85">
        <v>30</v>
      </c>
      <c r="F31" s="51">
        <v>2019</v>
      </c>
      <c r="G31" s="78">
        <v>2019</v>
      </c>
      <c r="H31" s="52" t="s">
        <v>147</v>
      </c>
      <c r="I31" s="40" t="s">
        <v>14</v>
      </c>
      <c r="J31" s="51"/>
      <c r="K31" s="51"/>
      <c r="L31" s="23" t="s">
        <v>15</v>
      </c>
      <c r="M31" s="70" t="s">
        <v>20</v>
      </c>
      <c r="N31" s="53" t="s">
        <v>173</v>
      </c>
      <c r="O31" s="90">
        <v>1</v>
      </c>
      <c r="P31" s="24" t="s">
        <v>146</v>
      </c>
      <c r="Q31" s="51" t="s">
        <v>176</v>
      </c>
      <c r="R31" s="51">
        <v>5</v>
      </c>
      <c r="S31" s="51" t="s">
        <v>14</v>
      </c>
      <c r="T31" s="62"/>
      <c r="U31" s="62">
        <v>75638</v>
      </c>
      <c r="V31" s="62"/>
      <c r="W31" s="62">
        <f t="shared" si="1"/>
        <v>75638</v>
      </c>
      <c r="X31" s="51" t="s">
        <v>138</v>
      </c>
      <c r="Y31" s="74"/>
      <c r="Z31" s="91"/>
      <c r="AA31" s="51"/>
      <c r="AB31" s="51" t="s">
        <v>148</v>
      </c>
      <c r="AC31" s="85" t="s">
        <v>51</v>
      </c>
      <c r="AD31" s="93"/>
    </row>
    <row r="32" spans="1:1009 16370:16382" s="92" customFormat="1" ht="67.5" x14ac:dyDescent="0.2">
      <c r="A32" s="84">
        <v>3915</v>
      </c>
      <c r="B32" s="54" t="s">
        <v>29</v>
      </c>
      <c r="C32" s="51" t="s">
        <v>24</v>
      </c>
      <c r="D32" s="21" t="s">
        <v>13</v>
      </c>
      <c r="E32" s="85">
        <v>31</v>
      </c>
      <c r="F32" s="51">
        <v>2019</v>
      </c>
      <c r="G32" s="78">
        <v>2019</v>
      </c>
      <c r="H32" s="52" t="s">
        <v>147</v>
      </c>
      <c r="I32" s="40" t="s">
        <v>14</v>
      </c>
      <c r="J32" s="51"/>
      <c r="K32" s="51"/>
      <c r="L32" s="23" t="s">
        <v>15</v>
      </c>
      <c r="M32" s="70" t="s">
        <v>20</v>
      </c>
      <c r="N32" s="53" t="s">
        <v>174</v>
      </c>
      <c r="O32" s="90">
        <v>1</v>
      </c>
      <c r="P32" s="24" t="s">
        <v>146</v>
      </c>
      <c r="Q32" s="51" t="s">
        <v>176</v>
      </c>
      <c r="R32" s="51">
        <v>5</v>
      </c>
      <c r="S32" s="51" t="s">
        <v>14</v>
      </c>
      <c r="T32" s="62"/>
      <c r="U32" s="62">
        <v>53003</v>
      </c>
      <c r="V32" s="62"/>
      <c r="W32" s="62">
        <f>SUM(T32:V32)</f>
        <v>53003</v>
      </c>
      <c r="X32" s="51" t="s">
        <v>138</v>
      </c>
      <c r="Y32" s="74"/>
      <c r="Z32" s="91"/>
      <c r="AA32" s="51"/>
      <c r="AB32" s="51" t="s">
        <v>148</v>
      </c>
      <c r="AC32" s="85" t="s">
        <v>51</v>
      </c>
      <c r="AD32" s="93"/>
    </row>
    <row r="33" spans="1:16382" s="29" customFormat="1" ht="67.5" x14ac:dyDescent="0.2">
      <c r="A33" s="84">
        <v>8058</v>
      </c>
      <c r="B33" s="54" t="s">
        <v>149</v>
      </c>
      <c r="C33" s="51" t="s">
        <v>150</v>
      </c>
      <c r="D33" s="21" t="s">
        <v>13</v>
      </c>
      <c r="E33" s="85">
        <v>32</v>
      </c>
      <c r="F33" s="82">
        <v>2020</v>
      </c>
      <c r="G33" s="78">
        <v>2020</v>
      </c>
      <c r="H33" s="54"/>
      <c r="I33" s="83" t="s">
        <v>14</v>
      </c>
      <c r="J33" s="54"/>
      <c r="K33" s="54"/>
      <c r="L33" s="23" t="s">
        <v>15</v>
      </c>
      <c r="M33" s="58" t="s">
        <v>16</v>
      </c>
      <c r="N33" s="54" t="s">
        <v>175</v>
      </c>
      <c r="O33" s="90">
        <v>1</v>
      </c>
      <c r="P33" s="24" t="s">
        <v>151</v>
      </c>
      <c r="Q33" s="52" t="s">
        <v>177</v>
      </c>
      <c r="R33" s="54" t="s">
        <v>166</v>
      </c>
      <c r="S33" s="51" t="s">
        <v>14</v>
      </c>
      <c r="T33" s="62">
        <v>198360</v>
      </c>
      <c r="U33" s="62">
        <v>198360</v>
      </c>
      <c r="V33" s="62">
        <v>396720</v>
      </c>
      <c r="W33" s="62">
        <f>SUM(T33:V33)</f>
        <v>793440</v>
      </c>
      <c r="X33" s="51" t="s">
        <v>138</v>
      </c>
      <c r="Y33" s="54"/>
      <c r="Z33" s="54"/>
      <c r="AA33" s="54"/>
      <c r="AB33" s="54"/>
      <c r="AC33" s="85" t="s">
        <v>51</v>
      </c>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c r="XEO33" s="7"/>
      <c r="XEP33" s="7"/>
      <c r="XEQ33" s="7"/>
    </row>
    <row r="34" spans="1:16382" s="25" customFormat="1" ht="49.5" customHeight="1" x14ac:dyDescent="0.2">
      <c r="A34" s="85">
        <v>8058</v>
      </c>
      <c r="B34" s="54" t="s">
        <v>149</v>
      </c>
      <c r="C34" s="51" t="s">
        <v>150</v>
      </c>
      <c r="D34" s="21" t="s">
        <v>13</v>
      </c>
      <c r="E34" s="120">
        <v>33</v>
      </c>
      <c r="F34" s="51">
        <v>2020</v>
      </c>
      <c r="G34" s="58">
        <v>2020</v>
      </c>
      <c r="H34" s="30"/>
      <c r="I34" s="121"/>
      <c r="J34" s="121"/>
      <c r="K34" s="121"/>
      <c r="L34" s="120" t="s">
        <v>15</v>
      </c>
      <c r="M34" s="51" t="s">
        <v>16</v>
      </c>
      <c r="N34" s="43" t="s">
        <v>199</v>
      </c>
      <c r="O34" s="51">
        <v>1</v>
      </c>
      <c r="P34" s="30" t="s">
        <v>151</v>
      </c>
      <c r="Q34" s="52" t="s">
        <v>177</v>
      </c>
      <c r="R34" s="51">
        <v>12</v>
      </c>
      <c r="S34" s="51" t="s">
        <v>51</v>
      </c>
      <c r="T34" s="122"/>
      <c r="U34" s="122">
        <v>101949.9</v>
      </c>
      <c r="V34" s="122">
        <v>207599.1</v>
      </c>
      <c r="W34" s="122">
        <f>T34+U34+V34</f>
        <v>309549</v>
      </c>
      <c r="X34" s="120">
        <v>4</v>
      </c>
      <c r="Y34" s="123"/>
      <c r="Z34" s="124"/>
      <c r="AA34" s="121"/>
      <c r="AB34" s="121"/>
      <c r="AC34" s="51" t="s">
        <v>51</v>
      </c>
    </row>
    <row r="35" spans="1:16382" ht="135" x14ac:dyDescent="0.2">
      <c r="A35" s="85">
        <v>7251</v>
      </c>
      <c r="B35" s="43" t="s">
        <v>200</v>
      </c>
      <c r="C35" s="51" t="s">
        <v>201</v>
      </c>
      <c r="D35" s="21" t="s">
        <v>13</v>
      </c>
      <c r="E35" s="120">
        <v>34</v>
      </c>
      <c r="F35" s="51">
        <v>2020</v>
      </c>
      <c r="G35" s="58">
        <v>2020</v>
      </c>
      <c r="H35" s="44" t="s">
        <v>202</v>
      </c>
      <c r="I35" s="58" t="s">
        <v>14</v>
      </c>
      <c r="J35" s="125"/>
      <c r="K35" s="121"/>
      <c r="L35" s="120" t="s">
        <v>15</v>
      </c>
      <c r="M35" s="51" t="s">
        <v>16</v>
      </c>
      <c r="N35" s="53" t="s">
        <v>203</v>
      </c>
      <c r="O35" s="58">
        <v>1</v>
      </c>
      <c r="P35" s="58" t="s">
        <v>204</v>
      </c>
      <c r="Q35" s="51" t="s">
        <v>209</v>
      </c>
      <c r="R35" s="51">
        <v>12</v>
      </c>
      <c r="S35" s="51" t="s">
        <v>14</v>
      </c>
      <c r="T35" s="122"/>
      <c r="U35" s="122">
        <v>84930.3</v>
      </c>
      <c r="V35" s="122">
        <v>28310.1</v>
      </c>
      <c r="W35" s="122">
        <f>T35+U35+V35</f>
        <v>113240.4</v>
      </c>
      <c r="X35" s="120">
        <v>1</v>
      </c>
      <c r="Y35" s="123"/>
      <c r="Z35" s="124"/>
      <c r="AA35" s="121"/>
      <c r="AB35" s="121"/>
      <c r="AC35" s="51" t="s">
        <v>51</v>
      </c>
      <c r="AD35" s="25"/>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XEP35" s="7"/>
      <c r="XEQ35" s="7"/>
      <c r="XER35" s="7"/>
      <c r="XES35" s="7"/>
      <c r="XET35" s="7"/>
      <c r="XEU35" s="7"/>
      <c r="XEV35" s="7"/>
      <c r="XEW35" s="7"/>
      <c r="XEX35" s="7"/>
      <c r="XEY35" s="7"/>
      <c r="XEZ35" s="7"/>
      <c r="XFA35" s="7"/>
      <c r="XFB35" s="7"/>
    </row>
    <row r="36" spans="1:16382" s="119" customFormat="1" ht="57.75" customHeight="1" x14ac:dyDescent="0.2">
      <c r="A36" s="85">
        <v>2400</v>
      </c>
      <c r="B36" s="54" t="s">
        <v>205</v>
      </c>
      <c r="C36" s="82" t="s">
        <v>206</v>
      </c>
      <c r="D36" s="21" t="s">
        <v>13</v>
      </c>
      <c r="E36" s="120">
        <v>35</v>
      </c>
      <c r="F36" s="51">
        <v>2020</v>
      </c>
      <c r="G36" s="58">
        <v>2020</v>
      </c>
      <c r="H36" s="58"/>
      <c r="I36" s="58" t="s">
        <v>14</v>
      </c>
      <c r="J36" s="58" t="s">
        <v>14</v>
      </c>
      <c r="K36" s="58" t="s">
        <v>14</v>
      </c>
      <c r="L36" s="120" t="s">
        <v>15</v>
      </c>
      <c r="M36" s="51" t="s">
        <v>20</v>
      </c>
      <c r="N36" s="43" t="s">
        <v>207</v>
      </c>
      <c r="O36" s="58">
        <v>1</v>
      </c>
      <c r="P36" s="58" t="s">
        <v>208</v>
      </c>
      <c r="Q36" s="51" t="s">
        <v>210</v>
      </c>
      <c r="R36" s="51">
        <v>48</v>
      </c>
      <c r="S36" s="51" t="s">
        <v>51</v>
      </c>
      <c r="T36" s="122"/>
      <c r="U36" s="122">
        <v>10500</v>
      </c>
      <c r="V36" s="122">
        <v>31500</v>
      </c>
      <c r="W36" s="122">
        <f>T36+U36+V36</f>
        <v>42000</v>
      </c>
      <c r="X36" s="120">
        <v>1</v>
      </c>
      <c r="Y36" s="123"/>
      <c r="Z36" s="124"/>
      <c r="AA36" s="121"/>
      <c r="AB36" s="121"/>
      <c r="AC36" s="51" t="s">
        <v>51</v>
      </c>
    </row>
  </sheetData>
  <autoFilter ref="A1:XFB33" xr:uid="{E2D144B3-482C-4E89-B99B-6E737AEA7572}">
    <filterColumn colId="24" showButton="0"/>
    <filterColumn colId="26" showButton="0"/>
  </autoFilter>
  <mergeCells count="2">
    <mergeCell ref="Y1:Z1"/>
    <mergeCell ref="AA1:AB1"/>
  </mergeCells>
  <dataValidations count="8">
    <dataValidation type="list" allowBlank="1" showInputMessage="1" showErrorMessage="1" sqref="G2:G12 G30:G32 G16:G24 G34:G36" xr:uid="{00000000-0002-0000-0000-000000000000}">
      <formula1>"2019,2020,2021"</formula1>
    </dataValidation>
    <dataValidation type="list" allowBlank="1" showInputMessage="1" showErrorMessage="1" sqref="K2:K12 S2:S12 K17:K24 K28:K32 S16:S35 J16:K16 K34:K35" xr:uid="{00000000-0002-0000-0000-000001000000}">
      <formula1>"SI,NO"</formula1>
    </dataValidation>
    <dataValidation type="list" allowBlank="1" showInputMessage="1" showErrorMessage="1" sqref="M2:M12 M16:M32 M34:M35" xr:uid="{00000000-0002-0000-0000-000002000000}">
      <formula1>"FORNITURE,SERVIZI"</formula1>
    </dataValidation>
    <dataValidation type="list" allowBlank="1" showInputMessage="1" showErrorMessage="1" sqref="AA2:AA12 AA30:AA32 AA16:AA24 AA34:AA36" xr:uid="{00000000-0002-0000-0000-000003000000}">
      <formula1>"000333893 CRUI,000226120 CONSIP,000246017 INTERCENT-ER,ALTRO Indicare la denominazione"</formula1>
    </dataValidation>
    <dataValidation type="list" operator="equal" allowBlank="1" showInputMessage="1" showErrorMessage="1" sqref="WVO36 JC36 SY36 ACU36 AMQ36 AWM36 BGI36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xr:uid="{56869CE0-1F36-4147-AC57-BAB85F64733A}">
      <formula1>"2019,2020,2021"</formula1>
      <formula2>0</formula2>
    </dataValidation>
    <dataValidation type="list" operator="equal" allowBlank="1" showInputMessage="1" showErrorMessage="1" sqref="S36 JO36 TK36 ADG36 ANC36 AWY36 BGU36 BQQ36 CAM36 CKI36 CUE36 DEA36 DNW36 DXS36 EHO36 ERK36 FBG36 FLC36 FUY36 GEU36 GOQ36 GYM36 HII36 HSE36 ICA36 ILW36 IVS36 JFO36 JPK36 JZG36 KJC36 KSY36 LCU36 LMQ36 LWM36 MGI36 MQE36 NAA36 NJW36 NTS36 ODO36 ONK36 OXG36 PHC36 PQY36 QAU36 QKQ36 QUM36 REI36 ROE36 RYA36 SHW36 SRS36 TBO36 TLK36 TVG36 UFC36 UOY36 UYU36 VIQ36 VSM36 WCI36 WME36 WWA36 WVS36 JG36 TC36 ACY36 AMU36 AWQ36 BGM36 BQI36 CAE36 CKA36 CTW36 DDS36 DNO36 DXK36 EHG36 ERC36 FAY36 FKU36 FUQ36 GEM36 GOI36 GYE36 HIA36 HRW36 IBS36 ILO36 IVK36 JFG36 JPC36 JYY36 KIU36 KSQ36 LCM36 LMI36 LWE36 MGA36 MPW36 MZS36 NJO36 NTK36 ODG36 ONC36 OWY36 PGU36 PQQ36 QAM36 QKI36 QUE36 REA36 RNW36 RXS36 SHO36 SRK36 TBG36 TLC36 TUY36 UEU36 UOQ36 UYM36 VII36 VSE36 WCA36 WLW36" xr:uid="{BE75E8E5-DBAC-4326-A3FA-6EAA71FB7810}">
      <formula1>"SI,NO"</formula1>
      <formula2>0</formula2>
    </dataValidation>
    <dataValidation type="list" operator="equal" allowBlank="1" showInputMessage="1" showErrorMessage="1" sqref="M36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xr:uid="{06A5FD4E-18B2-4196-9681-AF62DAA8215C}">
      <formula1>"FORNITURE,SERVIZI"</formula1>
      <formula2>0</formula2>
    </dataValidation>
    <dataValidation type="list" operator="equal" allowBlank="1" showInputMessage="1" showErrorMessage="1" sqref="WWI36 JW36 TS36 ADO36 ANK36 AXG36 BHC36 BQY36 CAU36 CKQ36 CUM36 DEI36 DOE36 DYA36 EHW36 ERS36 FBO36 FLK36 FVG36 GFC36 GOY36 GYU36 HIQ36 HSM36 ICI36 IME36 IWA36 JFW36 JPS36 JZO36 KJK36 KTG36 LDC36 LMY36 LWU36 MGQ36 MQM36 NAI36 NKE36 NUA36 ODW36 ONS36 OXO36 PHK36 PRG36 QBC36 QKY36 QUU36 REQ36 ROM36 RYI36 SIE36 SSA36 TBW36 TLS36 TVO36 UFK36 UPG36 UZC36 VIY36 VSU36 WCQ36 WMM36" xr:uid="{D6BD5F37-27D8-4E34-B19B-520674C15FAC}">
      <formula1>"000333893 CRUI,000226120 CONSIP,000246017 INTERCENT-ER,ALTRO Indicare la denominazione"</formula1>
      <formula2>0</formula2>
    </dataValidation>
  </dataValidations>
  <printOptions horizontalCentered="1" gridLines="1"/>
  <pageMargins left="0.19685039370078741" right="0.19685039370078741" top="0.59055118110236227" bottom="0.59055118110236227" header="0.74803149606299213" footer="0.35433070866141736"/>
  <pageSetup paperSize="8" scale="70" fitToHeight="0" orientation="landscape" r:id="rId1"/>
  <headerFooter>
    <oddFooter>&amp;L&amp;Z&amp;F&amp;R&amp;P di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231"/>
  <sheetViews>
    <sheetView topLeftCell="A223" zoomScaleNormal="100" zoomScaleSheetLayoutView="100" workbookViewId="0">
      <selection activeCell="A232" sqref="A232"/>
    </sheetView>
  </sheetViews>
  <sheetFormatPr defaultColWidth="6" defaultRowHeight="12" x14ac:dyDescent="0.2"/>
  <cols>
    <col min="1" max="1" width="15.125" style="1" customWidth="1"/>
    <col min="2" max="4" width="13.375" style="1" customWidth="1"/>
    <col min="5" max="5" width="3.75" style="1" customWidth="1"/>
    <col min="6" max="6" width="14" style="1" customWidth="1"/>
    <col min="7" max="7" width="14.125" style="1" customWidth="1"/>
    <col min="8" max="8" width="12.625" style="1" bestFit="1" customWidth="1"/>
    <col min="9" max="9" width="13.75" style="1" customWidth="1"/>
    <col min="10" max="1024" width="5.375" style="1" customWidth="1"/>
    <col min="1025" max="1025" width="6" style="2" customWidth="1"/>
    <col min="1026" max="16384" width="6" style="2"/>
  </cols>
  <sheetData>
    <row r="1" spans="1:9" x14ac:dyDescent="0.2">
      <c r="A1" s="106" t="s">
        <v>31</v>
      </c>
      <c r="B1" s="106"/>
      <c r="C1" s="106"/>
      <c r="D1" s="106"/>
      <c r="F1" s="106" t="s">
        <v>31</v>
      </c>
      <c r="G1" s="106"/>
      <c r="H1" s="106"/>
      <c r="I1" s="106"/>
    </row>
    <row r="2" spans="1:9" x14ac:dyDescent="0.2">
      <c r="A2" s="107" t="s">
        <v>90</v>
      </c>
      <c r="B2" s="107"/>
      <c r="C2" s="107"/>
      <c r="D2" s="107"/>
      <c r="F2" s="107" t="s">
        <v>91</v>
      </c>
      <c r="G2" s="107"/>
      <c r="H2" s="107"/>
      <c r="I2" s="107"/>
    </row>
    <row r="3" spans="1:9" x14ac:dyDescent="0.2">
      <c r="A3" s="108" t="s">
        <v>32</v>
      </c>
      <c r="B3" s="108"/>
      <c r="C3" s="109" t="s">
        <v>179</v>
      </c>
      <c r="D3" s="109"/>
      <c r="F3" s="108" t="s">
        <v>32</v>
      </c>
      <c r="G3" s="108"/>
      <c r="H3" s="109" t="s">
        <v>179</v>
      </c>
      <c r="I3" s="109"/>
    </row>
    <row r="4" spans="1:9" x14ac:dyDescent="0.2">
      <c r="A4" s="108" t="s">
        <v>33</v>
      </c>
      <c r="B4" s="108"/>
      <c r="C4" s="108"/>
      <c r="D4" s="108"/>
      <c r="F4" s="108" t="s">
        <v>33</v>
      </c>
      <c r="G4" s="108"/>
      <c r="H4" s="108"/>
      <c r="I4" s="108"/>
    </row>
    <row r="5" spans="1:9" ht="24" x14ac:dyDescent="0.2">
      <c r="A5" s="3" t="s">
        <v>34</v>
      </c>
      <c r="B5" s="8" t="s">
        <v>35</v>
      </c>
      <c r="C5" s="8" t="s">
        <v>36</v>
      </c>
      <c r="D5" s="3" t="s">
        <v>187</v>
      </c>
      <c r="F5" s="3" t="s">
        <v>34</v>
      </c>
      <c r="G5" s="8" t="s">
        <v>35</v>
      </c>
      <c r="H5" s="8" t="s">
        <v>36</v>
      </c>
      <c r="I5" s="3" t="s">
        <v>187</v>
      </c>
    </row>
    <row r="6" spans="1:9" ht="48" x14ac:dyDescent="0.2">
      <c r="A6" s="4" t="s">
        <v>37</v>
      </c>
      <c r="B6" s="5">
        <v>0</v>
      </c>
      <c r="C6" s="5">
        <v>0</v>
      </c>
      <c r="D6" s="5">
        <v>0</v>
      </c>
      <c r="F6" s="4" t="s">
        <v>37</v>
      </c>
      <c r="G6" s="5">
        <v>0</v>
      </c>
      <c r="H6" s="5">
        <v>0</v>
      </c>
      <c r="I6" s="5">
        <v>0</v>
      </c>
    </row>
    <row r="7" spans="1:9" ht="72" x14ac:dyDescent="0.2">
      <c r="A7" s="4" t="s">
        <v>38</v>
      </c>
      <c r="B7" s="5">
        <v>0</v>
      </c>
      <c r="C7" s="5">
        <v>0</v>
      </c>
      <c r="D7" s="5">
        <v>0</v>
      </c>
      <c r="F7" s="4" t="s">
        <v>38</v>
      </c>
      <c r="G7" s="5">
        <v>0</v>
      </c>
      <c r="H7" s="5">
        <v>0</v>
      </c>
      <c r="I7" s="5">
        <v>0</v>
      </c>
    </row>
    <row r="8" spans="1:9" ht="36" x14ac:dyDescent="0.2">
      <c r="A8" s="4" t="s">
        <v>39</v>
      </c>
      <c r="B8" s="5">
        <v>0</v>
      </c>
      <c r="C8" s="5">
        <v>0</v>
      </c>
      <c r="D8" s="5">
        <v>0</v>
      </c>
      <c r="F8" s="4" t="s">
        <v>39</v>
      </c>
      <c r="G8" s="5">
        <v>0</v>
      </c>
      <c r="H8" s="5">
        <v>0</v>
      </c>
      <c r="I8" s="5">
        <v>0</v>
      </c>
    </row>
    <row r="9" spans="1:9" ht="24" x14ac:dyDescent="0.2">
      <c r="A9" s="4" t="s">
        <v>26</v>
      </c>
      <c r="B9" s="5"/>
      <c r="C9" s="5">
        <v>140000</v>
      </c>
      <c r="D9" s="5">
        <v>280000</v>
      </c>
      <c r="F9" s="4" t="s">
        <v>26</v>
      </c>
      <c r="H9" s="5">
        <v>64956</v>
      </c>
      <c r="I9" s="5">
        <v>0</v>
      </c>
    </row>
    <row r="10" spans="1:9" ht="48" x14ac:dyDescent="0.2">
      <c r="A10" s="4" t="s">
        <v>40</v>
      </c>
      <c r="B10" s="5">
        <v>0</v>
      </c>
      <c r="C10" s="5">
        <v>0</v>
      </c>
      <c r="D10" s="5">
        <v>0</v>
      </c>
      <c r="F10" s="4" t="s">
        <v>40</v>
      </c>
      <c r="G10" s="5">
        <v>0</v>
      </c>
      <c r="H10" s="5">
        <v>0</v>
      </c>
      <c r="I10" s="5">
        <v>0</v>
      </c>
    </row>
    <row r="11" spans="1:9" x14ac:dyDescent="0.2">
      <c r="A11" s="4" t="s">
        <v>41</v>
      </c>
      <c r="B11" s="5">
        <v>0</v>
      </c>
      <c r="C11" s="5">
        <v>0</v>
      </c>
      <c r="D11" s="5">
        <v>0</v>
      </c>
      <c r="F11" s="4" t="s">
        <v>41</v>
      </c>
      <c r="G11" s="11">
        <v>0</v>
      </c>
      <c r="H11" s="5">
        <v>0</v>
      </c>
      <c r="I11" s="5">
        <v>0</v>
      </c>
    </row>
    <row r="12" spans="1:9" x14ac:dyDescent="0.2">
      <c r="A12" s="3" t="s">
        <v>42</v>
      </c>
      <c r="B12" s="5"/>
      <c r="C12" s="6">
        <v>140000</v>
      </c>
      <c r="D12" s="6">
        <v>280000</v>
      </c>
      <c r="F12" s="9" t="s">
        <v>42</v>
      </c>
      <c r="G12" s="12"/>
      <c r="H12" s="10">
        <v>64956</v>
      </c>
      <c r="I12" s="6">
        <v>0</v>
      </c>
    </row>
    <row r="14" spans="1:9" x14ac:dyDescent="0.2">
      <c r="A14" s="106" t="s">
        <v>31</v>
      </c>
      <c r="B14" s="106"/>
      <c r="C14" s="106"/>
      <c r="D14" s="106"/>
      <c r="F14" s="110" t="s">
        <v>31</v>
      </c>
      <c r="G14" s="111"/>
      <c r="H14" s="111"/>
      <c r="I14" s="112"/>
    </row>
    <row r="15" spans="1:9" x14ac:dyDescent="0.2">
      <c r="A15" s="107" t="s">
        <v>92</v>
      </c>
      <c r="B15" s="107"/>
      <c r="C15" s="107"/>
      <c r="D15" s="107"/>
      <c r="F15" s="113" t="s">
        <v>93</v>
      </c>
      <c r="G15" s="113"/>
      <c r="H15" s="113"/>
      <c r="I15" s="113"/>
    </row>
    <row r="16" spans="1:9" x14ac:dyDescent="0.2">
      <c r="A16" s="108" t="s">
        <v>32</v>
      </c>
      <c r="B16" s="108"/>
      <c r="C16" s="109" t="s">
        <v>179</v>
      </c>
      <c r="D16" s="109"/>
      <c r="F16" s="108" t="s">
        <v>32</v>
      </c>
      <c r="G16" s="108"/>
      <c r="H16" s="109" t="s">
        <v>179</v>
      </c>
      <c r="I16" s="109"/>
    </row>
    <row r="17" spans="1:9" x14ac:dyDescent="0.2">
      <c r="A17" s="108" t="s">
        <v>33</v>
      </c>
      <c r="B17" s="108"/>
      <c r="C17" s="108"/>
      <c r="D17" s="108"/>
      <c r="F17" s="108" t="s">
        <v>33</v>
      </c>
      <c r="G17" s="108"/>
      <c r="H17" s="108"/>
      <c r="I17" s="108"/>
    </row>
    <row r="18" spans="1:9" ht="24" x14ac:dyDescent="0.2">
      <c r="A18" s="3" t="s">
        <v>34</v>
      </c>
      <c r="B18" s="8" t="s">
        <v>35</v>
      </c>
      <c r="C18" s="8" t="s">
        <v>36</v>
      </c>
      <c r="D18" s="3" t="s">
        <v>187</v>
      </c>
      <c r="F18" s="3" t="s">
        <v>34</v>
      </c>
      <c r="G18" s="8" t="s">
        <v>35</v>
      </c>
      <c r="H18" s="8" t="s">
        <v>36</v>
      </c>
      <c r="I18" s="3" t="s">
        <v>187</v>
      </c>
    </row>
    <row r="19" spans="1:9" ht="48" x14ac:dyDescent="0.2">
      <c r="A19" s="4" t="s">
        <v>37</v>
      </c>
      <c r="B19" s="5">
        <v>0</v>
      </c>
      <c r="C19" s="5">
        <v>0</v>
      </c>
      <c r="D19" s="5">
        <v>0</v>
      </c>
      <c r="F19" s="4" t="s">
        <v>37</v>
      </c>
      <c r="G19" s="5">
        <v>0</v>
      </c>
      <c r="H19" s="5">
        <v>0</v>
      </c>
      <c r="I19" s="5">
        <v>0</v>
      </c>
    </row>
    <row r="20" spans="1:9" ht="72" x14ac:dyDescent="0.2">
      <c r="A20" s="4" t="s">
        <v>38</v>
      </c>
      <c r="B20" s="5">
        <v>0</v>
      </c>
      <c r="C20" s="5">
        <v>0</v>
      </c>
      <c r="D20" s="5">
        <v>0</v>
      </c>
      <c r="F20" s="4" t="s">
        <v>38</v>
      </c>
      <c r="G20" s="5">
        <v>0</v>
      </c>
      <c r="H20" s="5">
        <v>0</v>
      </c>
      <c r="I20" s="5">
        <v>0</v>
      </c>
    </row>
    <row r="21" spans="1:9" ht="36" x14ac:dyDescent="0.2">
      <c r="A21" s="4" t="s">
        <v>39</v>
      </c>
      <c r="B21" s="5">
        <v>0</v>
      </c>
      <c r="C21" s="5">
        <v>0</v>
      </c>
      <c r="D21" s="5">
        <v>0</v>
      </c>
      <c r="F21" s="4" t="s">
        <v>39</v>
      </c>
      <c r="G21" s="5">
        <v>0</v>
      </c>
      <c r="H21" s="5">
        <v>0</v>
      </c>
      <c r="I21" s="5">
        <v>0</v>
      </c>
    </row>
    <row r="22" spans="1:9" ht="24" x14ac:dyDescent="0.2">
      <c r="A22" s="4" t="s">
        <v>26</v>
      </c>
      <c r="B22" s="5">
        <v>0</v>
      </c>
      <c r="C22" s="5">
        <v>781941</v>
      </c>
      <c r="D22" s="5">
        <v>0</v>
      </c>
      <c r="F22" s="4" t="s">
        <v>26</v>
      </c>
      <c r="G22" s="5">
        <v>0</v>
      </c>
      <c r="H22" s="5">
        <v>80936</v>
      </c>
      <c r="I22" s="5">
        <v>0</v>
      </c>
    </row>
    <row r="23" spans="1:9" ht="48" x14ac:dyDescent="0.2">
      <c r="A23" s="4" t="s">
        <v>40</v>
      </c>
      <c r="B23" s="5">
        <v>0</v>
      </c>
      <c r="C23" s="5">
        <v>0</v>
      </c>
      <c r="D23" s="5">
        <v>0</v>
      </c>
      <c r="F23" s="4" t="s">
        <v>40</v>
      </c>
      <c r="G23" s="5">
        <v>0</v>
      </c>
      <c r="H23" s="5">
        <v>0</v>
      </c>
      <c r="I23" s="5">
        <v>0</v>
      </c>
    </row>
    <row r="24" spans="1:9" x14ac:dyDescent="0.2">
      <c r="A24" s="4" t="s">
        <v>41</v>
      </c>
      <c r="B24" s="5">
        <v>0</v>
      </c>
      <c r="C24" s="5">
        <v>0</v>
      </c>
      <c r="D24" s="5">
        <v>0</v>
      </c>
      <c r="F24" s="4" t="s">
        <v>41</v>
      </c>
      <c r="G24" s="5">
        <v>0</v>
      </c>
      <c r="H24" s="5">
        <v>0</v>
      </c>
      <c r="I24" s="5">
        <v>0</v>
      </c>
    </row>
    <row r="25" spans="1:9" x14ac:dyDescent="0.2">
      <c r="A25" s="3" t="s">
        <v>42</v>
      </c>
      <c r="B25" s="5">
        <v>0</v>
      </c>
      <c r="C25" s="6">
        <v>781941</v>
      </c>
      <c r="D25" s="6">
        <v>0</v>
      </c>
      <c r="F25" s="3" t="s">
        <v>42</v>
      </c>
      <c r="G25" s="5">
        <v>0</v>
      </c>
      <c r="H25" s="6">
        <v>80936</v>
      </c>
      <c r="I25" s="6">
        <v>0</v>
      </c>
    </row>
    <row r="27" spans="1:9" x14ac:dyDescent="0.2">
      <c r="A27" s="106" t="s">
        <v>31</v>
      </c>
      <c r="B27" s="106"/>
      <c r="C27" s="106"/>
      <c r="D27" s="106"/>
      <c r="F27" s="106" t="s">
        <v>31</v>
      </c>
      <c r="G27" s="106"/>
      <c r="H27" s="106"/>
      <c r="I27" s="106"/>
    </row>
    <row r="28" spans="1:9" x14ac:dyDescent="0.2">
      <c r="A28" s="107" t="s">
        <v>43</v>
      </c>
      <c r="B28" s="107"/>
      <c r="C28" s="107"/>
      <c r="D28" s="107"/>
      <c r="F28" s="107" t="s">
        <v>44</v>
      </c>
      <c r="G28" s="107"/>
      <c r="H28" s="107"/>
      <c r="I28" s="107"/>
    </row>
    <row r="29" spans="1:9" x14ac:dyDescent="0.2">
      <c r="A29" s="108" t="s">
        <v>32</v>
      </c>
      <c r="B29" s="108"/>
      <c r="C29" s="109" t="s">
        <v>179</v>
      </c>
      <c r="D29" s="109"/>
      <c r="F29" s="108" t="s">
        <v>32</v>
      </c>
      <c r="G29" s="108"/>
      <c r="H29" s="109" t="s">
        <v>179</v>
      </c>
      <c r="I29" s="109"/>
    </row>
    <row r="30" spans="1:9" x14ac:dyDescent="0.2">
      <c r="A30" s="108" t="s">
        <v>33</v>
      </c>
      <c r="B30" s="108"/>
      <c r="C30" s="108"/>
      <c r="D30" s="108"/>
      <c r="F30" s="108" t="s">
        <v>33</v>
      </c>
      <c r="G30" s="108"/>
      <c r="H30" s="108"/>
      <c r="I30" s="108"/>
    </row>
    <row r="31" spans="1:9" ht="24" x14ac:dyDescent="0.2">
      <c r="A31" s="3" t="s">
        <v>34</v>
      </c>
      <c r="B31" s="8" t="s">
        <v>35</v>
      </c>
      <c r="C31" s="8" t="s">
        <v>36</v>
      </c>
      <c r="D31" s="3" t="s">
        <v>187</v>
      </c>
      <c r="F31" s="3" t="s">
        <v>34</v>
      </c>
      <c r="G31" s="8" t="s">
        <v>35</v>
      </c>
      <c r="H31" s="8" t="s">
        <v>36</v>
      </c>
      <c r="I31" s="3" t="s">
        <v>187</v>
      </c>
    </row>
    <row r="32" spans="1:9" ht="48" x14ac:dyDescent="0.2">
      <c r="A32" s="4" t="s">
        <v>37</v>
      </c>
      <c r="B32" s="5">
        <v>0</v>
      </c>
      <c r="C32" s="5">
        <v>0</v>
      </c>
      <c r="D32" s="5">
        <v>0</v>
      </c>
      <c r="F32" s="4" t="s">
        <v>37</v>
      </c>
      <c r="G32" s="5">
        <v>0</v>
      </c>
      <c r="H32" s="5">
        <v>0</v>
      </c>
      <c r="I32" s="5">
        <v>0</v>
      </c>
    </row>
    <row r="33" spans="1:9" ht="72" x14ac:dyDescent="0.2">
      <c r="A33" s="4" t="s">
        <v>38</v>
      </c>
      <c r="B33" s="5">
        <v>0</v>
      </c>
      <c r="C33" s="5">
        <v>0</v>
      </c>
      <c r="D33" s="5">
        <v>0</v>
      </c>
      <c r="F33" s="4" t="s">
        <v>38</v>
      </c>
      <c r="G33" s="5">
        <v>0</v>
      </c>
      <c r="H33" s="5">
        <v>0</v>
      </c>
      <c r="I33" s="5">
        <v>0</v>
      </c>
    </row>
    <row r="34" spans="1:9" ht="36" x14ac:dyDescent="0.2">
      <c r="A34" s="4" t="s">
        <v>39</v>
      </c>
      <c r="B34" s="5">
        <v>0</v>
      </c>
      <c r="C34" s="5">
        <v>0</v>
      </c>
      <c r="D34" s="5">
        <v>0</v>
      </c>
      <c r="F34" s="4" t="s">
        <v>39</v>
      </c>
      <c r="G34" s="5">
        <v>0</v>
      </c>
      <c r="H34" s="5">
        <v>0</v>
      </c>
      <c r="I34" s="5">
        <v>0</v>
      </c>
    </row>
    <row r="35" spans="1:9" ht="24" x14ac:dyDescent="0.2">
      <c r="A35" s="4" t="s">
        <v>26</v>
      </c>
      <c r="B35" s="5">
        <v>0</v>
      </c>
      <c r="C35" s="5">
        <v>56000</v>
      </c>
      <c r="D35" s="5">
        <v>0</v>
      </c>
      <c r="F35" s="4" t="s">
        <v>26</v>
      </c>
      <c r="G35" s="5">
        <v>0</v>
      </c>
      <c r="H35" s="5">
        <v>91000</v>
      </c>
      <c r="I35" s="5">
        <v>0</v>
      </c>
    </row>
    <row r="36" spans="1:9" ht="48" x14ac:dyDescent="0.2">
      <c r="A36" s="4" t="s">
        <v>40</v>
      </c>
      <c r="B36" s="5">
        <v>0</v>
      </c>
      <c r="C36" s="5">
        <v>0</v>
      </c>
      <c r="D36" s="5">
        <v>0</v>
      </c>
      <c r="F36" s="4" t="s">
        <v>40</v>
      </c>
      <c r="G36" s="5">
        <v>0</v>
      </c>
      <c r="H36" s="5">
        <v>0</v>
      </c>
      <c r="I36" s="5">
        <v>0</v>
      </c>
    </row>
    <row r="37" spans="1:9" x14ac:dyDescent="0.2">
      <c r="A37" s="4" t="s">
        <v>41</v>
      </c>
      <c r="B37" s="5">
        <v>0</v>
      </c>
      <c r="C37" s="5">
        <v>0</v>
      </c>
      <c r="D37" s="5">
        <v>0</v>
      </c>
      <c r="F37" s="4" t="s">
        <v>41</v>
      </c>
      <c r="G37" s="5">
        <v>0</v>
      </c>
      <c r="H37" s="5">
        <v>0</v>
      </c>
      <c r="I37" s="5">
        <v>0</v>
      </c>
    </row>
    <row r="38" spans="1:9" x14ac:dyDescent="0.2">
      <c r="A38" s="3" t="s">
        <v>42</v>
      </c>
      <c r="B38" s="5">
        <v>0</v>
      </c>
      <c r="C38" s="6">
        <v>56000</v>
      </c>
      <c r="D38" s="6">
        <v>0</v>
      </c>
      <c r="F38" s="3" t="s">
        <v>42</v>
      </c>
      <c r="G38" s="5">
        <v>0</v>
      </c>
      <c r="H38" s="6">
        <v>91000</v>
      </c>
      <c r="I38" s="6">
        <v>0</v>
      </c>
    </row>
    <row r="39" spans="1:9" x14ac:dyDescent="0.2">
      <c r="A39" s="106" t="s">
        <v>31</v>
      </c>
      <c r="B39" s="106"/>
      <c r="C39" s="106"/>
      <c r="D39" s="106"/>
      <c r="F39" s="106" t="s">
        <v>31</v>
      </c>
      <c r="G39" s="106"/>
      <c r="H39" s="106"/>
      <c r="I39" s="106"/>
    </row>
    <row r="40" spans="1:9" x14ac:dyDescent="0.2">
      <c r="A40" s="107" t="s">
        <v>45</v>
      </c>
      <c r="B40" s="107"/>
      <c r="C40" s="107"/>
      <c r="D40" s="107"/>
      <c r="F40" s="107" t="s">
        <v>46</v>
      </c>
      <c r="G40" s="107"/>
      <c r="H40" s="107"/>
      <c r="I40" s="107"/>
    </row>
    <row r="41" spans="1:9" x14ac:dyDescent="0.2">
      <c r="A41" s="108" t="s">
        <v>32</v>
      </c>
      <c r="B41" s="108"/>
      <c r="C41" s="109" t="s">
        <v>179</v>
      </c>
      <c r="D41" s="109"/>
      <c r="F41" s="108" t="s">
        <v>32</v>
      </c>
      <c r="G41" s="108"/>
      <c r="H41" s="109" t="s">
        <v>179</v>
      </c>
      <c r="I41" s="109"/>
    </row>
    <row r="42" spans="1:9" x14ac:dyDescent="0.2">
      <c r="A42" s="108" t="s">
        <v>33</v>
      </c>
      <c r="B42" s="108"/>
      <c r="C42" s="108"/>
      <c r="D42" s="108"/>
      <c r="F42" s="108" t="s">
        <v>33</v>
      </c>
      <c r="G42" s="108"/>
      <c r="H42" s="108"/>
      <c r="I42" s="108"/>
    </row>
    <row r="43" spans="1:9" ht="24" x14ac:dyDescent="0.2">
      <c r="A43" s="3" t="s">
        <v>34</v>
      </c>
      <c r="B43" s="8" t="s">
        <v>35</v>
      </c>
      <c r="C43" s="8" t="s">
        <v>36</v>
      </c>
      <c r="D43" s="3" t="s">
        <v>187</v>
      </c>
      <c r="F43" s="3" t="s">
        <v>34</v>
      </c>
      <c r="G43" s="8" t="s">
        <v>35</v>
      </c>
      <c r="H43" s="8" t="s">
        <v>36</v>
      </c>
      <c r="I43" s="3" t="s">
        <v>187</v>
      </c>
    </row>
    <row r="44" spans="1:9" ht="48" x14ac:dyDescent="0.2">
      <c r="A44" s="4" t="s">
        <v>37</v>
      </c>
      <c r="B44" s="5">
        <v>0</v>
      </c>
      <c r="C44" s="5">
        <v>0</v>
      </c>
      <c r="D44" s="5">
        <v>0</v>
      </c>
      <c r="F44" s="4" t="s">
        <v>37</v>
      </c>
      <c r="G44" s="5">
        <v>0</v>
      </c>
      <c r="H44" s="5">
        <v>0</v>
      </c>
      <c r="I44" s="5">
        <v>0</v>
      </c>
    </row>
    <row r="45" spans="1:9" ht="72" x14ac:dyDescent="0.2">
      <c r="A45" s="4" t="s">
        <v>38</v>
      </c>
      <c r="B45" s="5">
        <v>0</v>
      </c>
      <c r="C45" s="5">
        <v>0</v>
      </c>
      <c r="D45" s="5">
        <v>0</v>
      </c>
      <c r="F45" s="4" t="s">
        <v>38</v>
      </c>
      <c r="G45" s="5">
        <v>0</v>
      </c>
      <c r="H45" s="5">
        <v>0</v>
      </c>
      <c r="I45" s="5">
        <v>0</v>
      </c>
    </row>
    <row r="46" spans="1:9" ht="36" x14ac:dyDescent="0.2">
      <c r="A46" s="4" t="s">
        <v>39</v>
      </c>
      <c r="B46" s="5">
        <v>0</v>
      </c>
      <c r="C46" s="5">
        <v>0</v>
      </c>
      <c r="D46" s="5">
        <v>0</v>
      </c>
      <c r="F46" s="4" t="s">
        <v>39</v>
      </c>
      <c r="G46" s="5">
        <v>0</v>
      </c>
      <c r="H46" s="5">
        <v>0</v>
      </c>
      <c r="I46" s="5">
        <v>0</v>
      </c>
    </row>
    <row r="47" spans="1:9" ht="24" x14ac:dyDescent="0.2">
      <c r="A47" s="4" t="s">
        <v>26</v>
      </c>
      <c r="B47" s="5">
        <v>0</v>
      </c>
      <c r="C47" s="5">
        <v>57411</v>
      </c>
      <c r="D47" s="5">
        <v>0</v>
      </c>
      <c r="F47" s="4" t="s">
        <v>26</v>
      </c>
      <c r="G47" s="5">
        <v>0</v>
      </c>
      <c r="H47" s="5">
        <v>57000</v>
      </c>
      <c r="I47" s="5">
        <v>0</v>
      </c>
    </row>
    <row r="48" spans="1:9" ht="48" x14ac:dyDescent="0.2">
      <c r="A48" s="4" t="s">
        <v>40</v>
      </c>
      <c r="B48" s="5">
        <v>0</v>
      </c>
      <c r="C48" s="5">
        <v>0</v>
      </c>
      <c r="D48" s="5">
        <v>0</v>
      </c>
      <c r="F48" s="4" t="s">
        <v>40</v>
      </c>
      <c r="G48" s="5">
        <v>0</v>
      </c>
      <c r="H48" s="5">
        <v>0</v>
      </c>
      <c r="I48" s="5">
        <v>0</v>
      </c>
    </row>
    <row r="49" spans="1:9" x14ac:dyDescent="0.2">
      <c r="A49" s="4" t="s">
        <v>41</v>
      </c>
      <c r="B49" s="5">
        <v>0</v>
      </c>
      <c r="C49" s="5">
        <v>0</v>
      </c>
      <c r="D49" s="5">
        <v>0</v>
      </c>
      <c r="F49" s="4" t="s">
        <v>41</v>
      </c>
      <c r="G49" s="5">
        <v>0</v>
      </c>
      <c r="H49" s="5">
        <v>0</v>
      </c>
      <c r="I49" s="5">
        <v>0</v>
      </c>
    </row>
    <row r="50" spans="1:9" x14ac:dyDescent="0.2">
      <c r="A50" s="3" t="s">
        <v>42</v>
      </c>
      <c r="B50" s="5">
        <v>0</v>
      </c>
      <c r="C50" s="6">
        <v>57411</v>
      </c>
      <c r="D50" s="6">
        <v>0</v>
      </c>
      <c r="F50" s="3" t="s">
        <v>42</v>
      </c>
      <c r="G50" s="5">
        <v>0</v>
      </c>
      <c r="H50" s="6">
        <v>57000</v>
      </c>
      <c r="I50" s="6">
        <v>0</v>
      </c>
    </row>
    <row r="52" spans="1:9" x14ac:dyDescent="0.2">
      <c r="A52" s="106" t="s">
        <v>31</v>
      </c>
      <c r="B52" s="106"/>
      <c r="C52" s="106"/>
      <c r="D52" s="106"/>
      <c r="F52" s="106" t="s">
        <v>31</v>
      </c>
      <c r="G52" s="106"/>
      <c r="H52" s="106"/>
      <c r="I52" s="106"/>
    </row>
    <row r="53" spans="1:9" x14ac:dyDescent="0.2">
      <c r="A53" s="107" t="s">
        <v>47</v>
      </c>
      <c r="B53" s="107"/>
      <c r="C53" s="107"/>
      <c r="D53" s="107"/>
      <c r="F53" s="107" t="s">
        <v>48</v>
      </c>
      <c r="G53" s="107"/>
      <c r="H53" s="107"/>
      <c r="I53" s="107"/>
    </row>
    <row r="54" spans="1:9" x14ac:dyDescent="0.2">
      <c r="A54" s="108" t="s">
        <v>32</v>
      </c>
      <c r="B54" s="108"/>
      <c r="C54" s="109" t="s">
        <v>179</v>
      </c>
      <c r="D54" s="109"/>
      <c r="F54" s="108" t="s">
        <v>32</v>
      </c>
      <c r="G54" s="108"/>
      <c r="H54" s="109" t="s">
        <v>179</v>
      </c>
      <c r="I54" s="109"/>
    </row>
    <row r="55" spans="1:9" x14ac:dyDescent="0.2">
      <c r="A55" s="108" t="s">
        <v>33</v>
      </c>
      <c r="B55" s="108"/>
      <c r="C55" s="108"/>
      <c r="D55" s="108"/>
      <c r="F55" s="108" t="s">
        <v>33</v>
      </c>
      <c r="G55" s="108"/>
      <c r="H55" s="108"/>
      <c r="I55" s="108"/>
    </row>
    <row r="56" spans="1:9" ht="24" x14ac:dyDescent="0.2">
      <c r="A56" s="3" t="s">
        <v>34</v>
      </c>
      <c r="B56" s="8" t="s">
        <v>35</v>
      </c>
      <c r="C56" s="8" t="s">
        <v>36</v>
      </c>
      <c r="D56" s="3" t="s">
        <v>187</v>
      </c>
      <c r="F56" s="3" t="s">
        <v>34</v>
      </c>
      <c r="G56" s="8" t="s">
        <v>35</v>
      </c>
      <c r="H56" s="8" t="s">
        <v>36</v>
      </c>
      <c r="I56" s="3" t="s">
        <v>187</v>
      </c>
    </row>
    <row r="57" spans="1:9" ht="48" x14ac:dyDescent="0.2">
      <c r="A57" s="4" t="s">
        <v>37</v>
      </c>
      <c r="B57" s="5">
        <v>0</v>
      </c>
      <c r="C57" s="5">
        <v>0</v>
      </c>
      <c r="D57" s="5">
        <v>0</v>
      </c>
      <c r="F57" s="4" t="s">
        <v>37</v>
      </c>
      <c r="G57" s="5">
        <v>0</v>
      </c>
      <c r="H57" s="5">
        <v>0</v>
      </c>
      <c r="I57" s="5">
        <v>0</v>
      </c>
    </row>
    <row r="58" spans="1:9" ht="72" x14ac:dyDescent="0.2">
      <c r="A58" s="4" t="s">
        <v>38</v>
      </c>
      <c r="B58" s="5">
        <v>0</v>
      </c>
      <c r="C58" s="5">
        <v>0</v>
      </c>
      <c r="D58" s="5">
        <v>0</v>
      </c>
      <c r="F58" s="4" t="s">
        <v>38</v>
      </c>
      <c r="G58" s="5">
        <v>0</v>
      </c>
      <c r="H58" s="5">
        <v>0</v>
      </c>
      <c r="I58" s="5">
        <v>0</v>
      </c>
    </row>
    <row r="59" spans="1:9" ht="36" x14ac:dyDescent="0.2">
      <c r="A59" s="4" t="s">
        <v>39</v>
      </c>
      <c r="B59" s="5">
        <v>0</v>
      </c>
      <c r="C59" s="5">
        <v>0</v>
      </c>
      <c r="D59" s="5">
        <v>0</v>
      </c>
      <c r="F59" s="4" t="s">
        <v>39</v>
      </c>
      <c r="G59" s="5">
        <v>0</v>
      </c>
      <c r="H59" s="5">
        <v>0</v>
      </c>
      <c r="I59" s="5">
        <v>0</v>
      </c>
    </row>
    <row r="60" spans="1:9" ht="24" x14ac:dyDescent="0.2">
      <c r="A60" s="4" t="s">
        <v>26</v>
      </c>
      <c r="B60" s="5">
        <v>0</v>
      </c>
      <c r="C60" s="5">
        <v>225000</v>
      </c>
      <c r="D60" s="5">
        <v>0</v>
      </c>
      <c r="F60" s="4" t="s">
        <v>26</v>
      </c>
      <c r="G60" s="5">
        <v>0</v>
      </c>
      <c r="H60" s="5">
        <v>80175</v>
      </c>
      <c r="I60" s="5">
        <v>0</v>
      </c>
    </row>
    <row r="61" spans="1:9" ht="48" x14ac:dyDescent="0.2">
      <c r="A61" s="4" t="s">
        <v>40</v>
      </c>
      <c r="B61" s="5">
        <v>0</v>
      </c>
      <c r="C61" s="5">
        <v>0</v>
      </c>
      <c r="D61" s="5">
        <v>0</v>
      </c>
      <c r="F61" s="4" t="s">
        <v>40</v>
      </c>
      <c r="G61" s="5">
        <v>0</v>
      </c>
      <c r="H61" s="5">
        <v>0</v>
      </c>
      <c r="I61" s="5">
        <v>0</v>
      </c>
    </row>
    <row r="62" spans="1:9" x14ac:dyDescent="0.2">
      <c r="A62" s="4" t="s">
        <v>41</v>
      </c>
      <c r="B62" s="5">
        <v>0</v>
      </c>
      <c r="C62" s="5">
        <v>0</v>
      </c>
      <c r="D62" s="5">
        <v>0</v>
      </c>
      <c r="F62" s="4" t="s">
        <v>41</v>
      </c>
      <c r="G62" s="5">
        <v>0</v>
      </c>
      <c r="H62" s="5">
        <v>0</v>
      </c>
      <c r="I62" s="5">
        <v>0</v>
      </c>
    </row>
    <row r="63" spans="1:9" x14ac:dyDescent="0.2">
      <c r="A63" s="3" t="s">
        <v>42</v>
      </c>
      <c r="B63" s="5">
        <v>0</v>
      </c>
      <c r="C63" s="6">
        <v>225000</v>
      </c>
      <c r="D63" s="6">
        <v>0</v>
      </c>
      <c r="F63" s="3" t="s">
        <v>42</v>
      </c>
      <c r="G63" s="5">
        <v>0</v>
      </c>
      <c r="H63" s="6">
        <v>80175</v>
      </c>
      <c r="I63" s="6">
        <v>0</v>
      </c>
    </row>
    <row r="65" spans="1:9" x14ac:dyDescent="0.2">
      <c r="A65" s="106" t="s">
        <v>31</v>
      </c>
      <c r="B65" s="106"/>
      <c r="C65" s="106"/>
      <c r="D65" s="106"/>
      <c r="F65" s="106" t="s">
        <v>31</v>
      </c>
      <c r="G65" s="106"/>
      <c r="H65" s="106"/>
      <c r="I65" s="106"/>
    </row>
    <row r="66" spans="1:9" x14ac:dyDescent="0.2">
      <c r="A66" s="107" t="s">
        <v>74</v>
      </c>
      <c r="B66" s="107"/>
      <c r="C66" s="107"/>
      <c r="D66" s="107"/>
      <c r="F66" s="107" t="s">
        <v>75</v>
      </c>
      <c r="G66" s="107"/>
      <c r="H66" s="107"/>
      <c r="I66" s="107"/>
    </row>
    <row r="67" spans="1:9" x14ac:dyDescent="0.2">
      <c r="A67" s="108" t="s">
        <v>32</v>
      </c>
      <c r="B67" s="108"/>
      <c r="C67" s="109" t="s">
        <v>180</v>
      </c>
      <c r="D67" s="109"/>
      <c r="F67" s="108" t="s">
        <v>32</v>
      </c>
      <c r="G67" s="108"/>
      <c r="H67" s="109" t="s">
        <v>182</v>
      </c>
      <c r="I67" s="109"/>
    </row>
    <row r="68" spans="1:9" x14ac:dyDescent="0.2">
      <c r="A68" s="108" t="s">
        <v>33</v>
      </c>
      <c r="B68" s="108"/>
      <c r="C68" s="108"/>
      <c r="D68" s="108"/>
      <c r="F68" s="108" t="s">
        <v>33</v>
      </c>
      <c r="G68" s="108"/>
      <c r="H68" s="108"/>
      <c r="I68" s="108"/>
    </row>
    <row r="69" spans="1:9" ht="24" x14ac:dyDescent="0.2">
      <c r="A69" s="3" t="s">
        <v>34</v>
      </c>
      <c r="B69" s="8" t="s">
        <v>35</v>
      </c>
      <c r="C69" s="8" t="s">
        <v>36</v>
      </c>
      <c r="D69" s="3" t="s">
        <v>187</v>
      </c>
      <c r="F69" s="3" t="s">
        <v>34</v>
      </c>
      <c r="G69" s="8" t="s">
        <v>35</v>
      </c>
      <c r="H69" s="8" t="s">
        <v>36</v>
      </c>
      <c r="I69" s="3" t="s">
        <v>187</v>
      </c>
    </row>
    <row r="70" spans="1:9" ht="48" x14ac:dyDescent="0.2">
      <c r="A70" s="4" t="s">
        <v>37</v>
      </c>
      <c r="B70" s="5">
        <v>0</v>
      </c>
      <c r="C70" s="5">
        <v>0</v>
      </c>
      <c r="D70" s="5">
        <v>0</v>
      </c>
      <c r="F70" s="4" t="s">
        <v>37</v>
      </c>
      <c r="G70" s="5">
        <v>0</v>
      </c>
      <c r="H70" s="5">
        <v>0</v>
      </c>
      <c r="I70" s="5">
        <v>0</v>
      </c>
    </row>
    <row r="71" spans="1:9" ht="72" x14ac:dyDescent="0.2">
      <c r="A71" s="4" t="s">
        <v>38</v>
      </c>
      <c r="B71" s="5">
        <v>0</v>
      </c>
      <c r="C71" s="5">
        <v>0</v>
      </c>
      <c r="D71" s="5">
        <v>0</v>
      </c>
      <c r="F71" s="4" t="s">
        <v>38</v>
      </c>
      <c r="G71" s="5">
        <v>0</v>
      </c>
      <c r="H71" s="5">
        <v>0</v>
      </c>
      <c r="I71" s="5">
        <v>0</v>
      </c>
    </row>
    <row r="72" spans="1:9" ht="36" x14ac:dyDescent="0.2">
      <c r="A72" s="4" t="s">
        <v>39</v>
      </c>
      <c r="B72" s="5">
        <v>0</v>
      </c>
      <c r="C72" s="5">
        <v>0</v>
      </c>
      <c r="D72" s="5">
        <v>0</v>
      </c>
      <c r="F72" s="4" t="s">
        <v>39</v>
      </c>
      <c r="G72" s="5">
        <v>0</v>
      </c>
      <c r="H72" s="5">
        <v>0</v>
      </c>
      <c r="I72" s="5">
        <v>0</v>
      </c>
    </row>
    <row r="73" spans="1:9" ht="24" x14ac:dyDescent="0.2">
      <c r="A73" s="4" t="s">
        <v>26</v>
      </c>
      <c r="B73" s="5">
        <v>36600</v>
      </c>
      <c r="C73" s="5">
        <v>23400</v>
      </c>
      <c r="D73" s="5">
        <v>30000</v>
      </c>
      <c r="F73" s="4" t="s">
        <v>26</v>
      </c>
      <c r="G73" s="5"/>
      <c r="H73" s="5">
        <v>3100000</v>
      </c>
      <c r="I73" s="5">
        <v>0</v>
      </c>
    </row>
    <row r="74" spans="1:9" ht="48" x14ac:dyDescent="0.2">
      <c r="A74" s="4" t="s">
        <v>40</v>
      </c>
      <c r="B74" s="5">
        <v>0</v>
      </c>
      <c r="C74" s="5">
        <v>0</v>
      </c>
      <c r="D74" s="5">
        <v>0</v>
      </c>
      <c r="F74" s="4" t="s">
        <v>40</v>
      </c>
      <c r="G74" s="5">
        <v>0</v>
      </c>
      <c r="H74" s="5">
        <v>0</v>
      </c>
      <c r="I74" s="5">
        <v>0</v>
      </c>
    </row>
    <row r="75" spans="1:9" x14ac:dyDescent="0.2">
      <c r="A75" s="4" t="s">
        <v>41</v>
      </c>
      <c r="B75" s="5">
        <v>0</v>
      </c>
      <c r="C75" s="5">
        <v>0</v>
      </c>
      <c r="D75" s="5">
        <v>0</v>
      </c>
      <c r="F75" s="4" t="s">
        <v>41</v>
      </c>
      <c r="G75" s="5">
        <v>0</v>
      </c>
      <c r="H75" s="5">
        <v>0</v>
      </c>
      <c r="I75" s="5">
        <v>0</v>
      </c>
    </row>
    <row r="76" spans="1:9" x14ac:dyDescent="0.2">
      <c r="A76" s="3" t="s">
        <v>42</v>
      </c>
      <c r="B76" s="6">
        <v>36600</v>
      </c>
      <c r="C76" s="6">
        <v>23400</v>
      </c>
      <c r="D76" s="6">
        <v>30000</v>
      </c>
      <c r="F76" s="3" t="s">
        <v>42</v>
      </c>
      <c r="G76" s="6"/>
      <c r="H76" s="6">
        <v>3100000</v>
      </c>
      <c r="I76" s="6">
        <v>0</v>
      </c>
    </row>
    <row r="77" spans="1:9" x14ac:dyDescent="0.2">
      <c r="A77" s="106" t="s">
        <v>31</v>
      </c>
      <c r="B77" s="106"/>
      <c r="C77" s="106"/>
      <c r="D77" s="106"/>
      <c r="F77" s="106" t="s">
        <v>31</v>
      </c>
      <c r="G77" s="106"/>
      <c r="H77" s="106"/>
      <c r="I77" s="106"/>
    </row>
    <row r="78" spans="1:9" x14ac:dyDescent="0.2">
      <c r="A78" s="107" t="s">
        <v>76</v>
      </c>
      <c r="B78" s="107"/>
      <c r="C78" s="107"/>
      <c r="D78" s="107"/>
      <c r="F78" s="107" t="s">
        <v>78</v>
      </c>
      <c r="G78" s="107"/>
      <c r="H78" s="107"/>
      <c r="I78" s="107"/>
    </row>
    <row r="79" spans="1:9" x14ac:dyDescent="0.2">
      <c r="A79" s="108" t="s">
        <v>32</v>
      </c>
      <c r="B79" s="108"/>
      <c r="C79" s="109" t="s">
        <v>181</v>
      </c>
      <c r="D79" s="109"/>
      <c r="F79" s="108" t="s">
        <v>32</v>
      </c>
      <c r="G79" s="108"/>
      <c r="H79" s="109" t="s">
        <v>181</v>
      </c>
      <c r="I79" s="109"/>
    </row>
    <row r="80" spans="1:9" x14ac:dyDescent="0.2">
      <c r="A80" s="108" t="s">
        <v>33</v>
      </c>
      <c r="B80" s="108"/>
      <c r="C80" s="108"/>
      <c r="D80" s="108"/>
      <c r="F80" s="108" t="s">
        <v>33</v>
      </c>
      <c r="G80" s="108"/>
      <c r="H80" s="108"/>
      <c r="I80" s="108"/>
    </row>
    <row r="81" spans="1:9" ht="24" x14ac:dyDescent="0.2">
      <c r="A81" s="3" t="s">
        <v>34</v>
      </c>
      <c r="B81" s="8" t="s">
        <v>35</v>
      </c>
      <c r="C81" s="8" t="s">
        <v>36</v>
      </c>
      <c r="D81" s="3" t="s">
        <v>187</v>
      </c>
      <c r="F81" s="3" t="s">
        <v>34</v>
      </c>
      <c r="G81" s="8" t="s">
        <v>35</v>
      </c>
      <c r="H81" s="8" t="s">
        <v>36</v>
      </c>
      <c r="I81" s="3" t="s">
        <v>187</v>
      </c>
    </row>
    <row r="82" spans="1:9" ht="48" x14ac:dyDescent="0.2">
      <c r="A82" s="4" t="s">
        <v>37</v>
      </c>
      <c r="B82" s="5">
        <v>0</v>
      </c>
      <c r="C82" s="5">
        <v>0</v>
      </c>
      <c r="D82" s="5">
        <v>0</v>
      </c>
      <c r="F82" s="4" t="s">
        <v>37</v>
      </c>
      <c r="G82" s="5">
        <v>0</v>
      </c>
      <c r="H82" s="5">
        <v>0</v>
      </c>
      <c r="I82" s="5">
        <v>0</v>
      </c>
    </row>
    <row r="83" spans="1:9" ht="72" x14ac:dyDescent="0.2">
      <c r="A83" s="4" t="s">
        <v>38</v>
      </c>
      <c r="B83" s="5">
        <v>0</v>
      </c>
      <c r="C83" s="5">
        <v>0</v>
      </c>
      <c r="D83" s="5">
        <v>0</v>
      </c>
      <c r="F83" s="4" t="s">
        <v>38</v>
      </c>
      <c r="G83" s="5">
        <v>0</v>
      </c>
      <c r="H83" s="5">
        <v>0</v>
      </c>
      <c r="I83" s="5">
        <v>0</v>
      </c>
    </row>
    <row r="84" spans="1:9" ht="36" x14ac:dyDescent="0.2">
      <c r="A84" s="4" t="s">
        <v>39</v>
      </c>
      <c r="B84" s="5">
        <v>0</v>
      </c>
      <c r="C84" s="5">
        <v>0</v>
      </c>
      <c r="D84" s="5">
        <v>0</v>
      </c>
      <c r="F84" s="4" t="s">
        <v>39</v>
      </c>
      <c r="G84" s="5">
        <v>0</v>
      </c>
      <c r="H84" s="5">
        <v>0</v>
      </c>
      <c r="I84" s="5">
        <v>0</v>
      </c>
    </row>
    <row r="85" spans="1:9" ht="24" x14ac:dyDescent="0.2">
      <c r="A85" s="4" t="s">
        <v>26</v>
      </c>
      <c r="B85" s="5"/>
      <c r="C85" s="5">
        <v>890000</v>
      </c>
      <c r="D85" s="5">
        <v>0</v>
      </c>
      <c r="F85" s="4" t="s">
        <v>26</v>
      </c>
      <c r="G85" s="5"/>
      <c r="H85" s="5">
        <v>2200000</v>
      </c>
      <c r="I85" s="5">
        <v>4400000</v>
      </c>
    </row>
    <row r="86" spans="1:9" ht="48" x14ac:dyDescent="0.2">
      <c r="A86" s="4" t="s">
        <v>40</v>
      </c>
      <c r="B86" s="5">
        <v>0</v>
      </c>
      <c r="C86" s="5">
        <v>0</v>
      </c>
      <c r="D86" s="5">
        <v>0</v>
      </c>
      <c r="F86" s="4" t="s">
        <v>40</v>
      </c>
      <c r="G86" s="5">
        <v>0</v>
      </c>
      <c r="H86" s="5">
        <v>0</v>
      </c>
      <c r="I86" s="5">
        <v>0</v>
      </c>
    </row>
    <row r="87" spans="1:9" x14ac:dyDescent="0.2">
      <c r="A87" s="4" t="s">
        <v>41</v>
      </c>
      <c r="B87" s="5">
        <v>0</v>
      </c>
      <c r="C87" s="5">
        <v>0</v>
      </c>
      <c r="D87" s="5">
        <v>0</v>
      </c>
      <c r="F87" s="4" t="s">
        <v>41</v>
      </c>
      <c r="G87" s="5">
        <v>0</v>
      </c>
      <c r="H87" s="5">
        <v>0</v>
      </c>
      <c r="I87" s="5">
        <v>0</v>
      </c>
    </row>
    <row r="88" spans="1:9" x14ac:dyDescent="0.2">
      <c r="A88" s="3" t="s">
        <v>42</v>
      </c>
      <c r="B88" s="6"/>
      <c r="C88" s="6">
        <v>890000</v>
      </c>
      <c r="D88" s="6">
        <v>0</v>
      </c>
      <c r="F88" s="3" t="s">
        <v>42</v>
      </c>
      <c r="G88" s="6"/>
      <c r="H88" s="6">
        <v>2200000</v>
      </c>
      <c r="I88" s="6">
        <v>4400000</v>
      </c>
    </row>
    <row r="90" spans="1:9" x14ac:dyDescent="0.2">
      <c r="A90" s="106" t="s">
        <v>31</v>
      </c>
      <c r="B90" s="106"/>
      <c r="C90" s="106"/>
      <c r="D90" s="106"/>
      <c r="F90" s="106" t="s">
        <v>31</v>
      </c>
      <c r="G90" s="106"/>
      <c r="H90" s="106"/>
      <c r="I90" s="106"/>
    </row>
    <row r="91" spans="1:9" ht="38.450000000000003" customHeight="1" x14ac:dyDescent="0.2">
      <c r="A91" s="107" t="s">
        <v>77</v>
      </c>
      <c r="B91" s="107"/>
      <c r="C91" s="107"/>
      <c r="D91" s="107"/>
      <c r="F91" s="107" t="s">
        <v>198</v>
      </c>
      <c r="G91" s="107"/>
      <c r="H91" s="107"/>
      <c r="I91" s="107"/>
    </row>
    <row r="92" spans="1:9" x14ac:dyDescent="0.2">
      <c r="A92" s="108" t="s">
        <v>32</v>
      </c>
      <c r="B92" s="108"/>
      <c r="C92" s="109" t="s">
        <v>183</v>
      </c>
      <c r="D92" s="109"/>
      <c r="F92" s="108" t="s">
        <v>80</v>
      </c>
      <c r="G92" s="108"/>
      <c r="H92" s="109" t="s">
        <v>81</v>
      </c>
      <c r="I92" s="109"/>
    </row>
    <row r="93" spans="1:9" x14ac:dyDescent="0.2">
      <c r="A93" s="108" t="s">
        <v>33</v>
      </c>
      <c r="B93" s="108"/>
      <c r="C93" s="108"/>
      <c r="D93" s="108"/>
      <c r="F93" s="108" t="s">
        <v>72</v>
      </c>
      <c r="G93" s="108"/>
      <c r="H93" s="108"/>
      <c r="I93" s="108"/>
    </row>
    <row r="94" spans="1:9" ht="24" x14ac:dyDescent="0.2">
      <c r="A94" s="3" t="s">
        <v>34</v>
      </c>
      <c r="B94" s="8" t="s">
        <v>35</v>
      </c>
      <c r="C94" s="8" t="s">
        <v>36</v>
      </c>
      <c r="D94" s="3" t="s">
        <v>187</v>
      </c>
      <c r="F94" s="3" t="s">
        <v>34</v>
      </c>
      <c r="G94" s="8" t="s">
        <v>35</v>
      </c>
      <c r="H94" s="8" t="s">
        <v>36</v>
      </c>
      <c r="I94" s="3" t="s">
        <v>187</v>
      </c>
    </row>
    <row r="95" spans="1:9" ht="48" x14ac:dyDescent="0.2">
      <c r="A95" s="4" t="s">
        <v>37</v>
      </c>
      <c r="B95" s="5">
        <v>0</v>
      </c>
      <c r="C95" s="5">
        <v>0</v>
      </c>
      <c r="D95" s="5">
        <v>0</v>
      </c>
      <c r="F95" s="4" t="s">
        <v>37</v>
      </c>
      <c r="G95" s="5">
        <v>0</v>
      </c>
      <c r="H95" s="5">
        <v>0</v>
      </c>
      <c r="I95" s="5">
        <v>0</v>
      </c>
    </row>
    <row r="96" spans="1:9" ht="72" x14ac:dyDescent="0.2">
      <c r="A96" s="4" t="s">
        <v>38</v>
      </c>
      <c r="B96" s="5">
        <v>0</v>
      </c>
      <c r="C96" s="5">
        <v>0</v>
      </c>
      <c r="D96" s="5">
        <v>0</v>
      </c>
      <c r="F96" s="4" t="s">
        <v>38</v>
      </c>
      <c r="G96" s="5">
        <v>0</v>
      </c>
      <c r="H96" s="5">
        <v>0</v>
      </c>
      <c r="I96" s="5">
        <v>0</v>
      </c>
    </row>
    <row r="97" spans="1:9" ht="36" x14ac:dyDescent="0.2">
      <c r="A97" s="4" t="s">
        <v>39</v>
      </c>
      <c r="B97" s="5">
        <v>0</v>
      </c>
      <c r="C97" s="5">
        <v>0</v>
      </c>
      <c r="D97" s="5">
        <v>0</v>
      </c>
      <c r="F97" s="4" t="s">
        <v>39</v>
      </c>
      <c r="G97" s="5">
        <v>0</v>
      </c>
      <c r="H97" s="5">
        <v>0</v>
      </c>
      <c r="I97" s="5">
        <v>0</v>
      </c>
    </row>
    <row r="98" spans="1:9" ht="24" x14ac:dyDescent="0.2">
      <c r="A98" s="4" t="s">
        <v>26</v>
      </c>
      <c r="B98" s="5"/>
      <c r="C98" s="5">
        <v>600000</v>
      </c>
      <c r="D98" s="5">
        <v>0</v>
      </c>
      <c r="F98" s="4" t="s">
        <v>26</v>
      </c>
      <c r="G98" s="5">
        <v>122000</v>
      </c>
      <c r="H98" s="5">
        <v>0</v>
      </c>
      <c r="I98" s="5">
        <v>0</v>
      </c>
    </row>
    <row r="99" spans="1:9" ht="48" x14ac:dyDescent="0.2">
      <c r="A99" s="4" t="s">
        <v>40</v>
      </c>
      <c r="B99" s="5">
        <v>0</v>
      </c>
      <c r="C99" s="5">
        <v>0</v>
      </c>
      <c r="D99" s="5">
        <v>0</v>
      </c>
      <c r="F99" s="4" t="s">
        <v>40</v>
      </c>
      <c r="G99" s="5">
        <v>0</v>
      </c>
      <c r="H99" s="5">
        <v>0</v>
      </c>
      <c r="I99" s="5">
        <v>0</v>
      </c>
    </row>
    <row r="100" spans="1:9" x14ac:dyDescent="0.2">
      <c r="A100" s="4" t="s">
        <v>41</v>
      </c>
      <c r="B100" s="5">
        <v>0</v>
      </c>
      <c r="C100" s="5">
        <v>0</v>
      </c>
      <c r="D100" s="5">
        <v>0</v>
      </c>
      <c r="F100" s="4" t="s">
        <v>41</v>
      </c>
      <c r="G100" s="5">
        <v>0</v>
      </c>
      <c r="H100" s="5">
        <v>0</v>
      </c>
      <c r="I100" s="5">
        <v>0</v>
      </c>
    </row>
    <row r="101" spans="1:9" x14ac:dyDescent="0.2">
      <c r="A101" s="3" t="s">
        <v>42</v>
      </c>
      <c r="B101" s="6"/>
      <c r="C101" s="6">
        <v>600000</v>
      </c>
      <c r="D101" s="6">
        <v>0</v>
      </c>
      <c r="F101" s="3" t="s">
        <v>42</v>
      </c>
      <c r="G101" s="6">
        <v>122000</v>
      </c>
      <c r="H101" s="6">
        <v>0</v>
      </c>
      <c r="I101" s="6">
        <v>0</v>
      </c>
    </row>
    <row r="103" spans="1:9" x14ac:dyDescent="0.2">
      <c r="A103" s="106" t="s">
        <v>31</v>
      </c>
      <c r="B103" s="106"/>
      <c r="C103" s="106"/>
      <c r="D103" s="106"/>
      <c r="F103" s="106" t="s">
        <v>31</v>
      </c>
      <c r="G103" s="106"/>
      <c r="H103" s="106"/>
      <c r="I103" s="106"/>
    </row>
    <row r="104" spans="1:9" ht="48" customHeight="1" x14ac:dyDescent="0.2">
      <c r="A104" s="107" t="s">
        <v>94</v>
      </c>
      <c r="B104" s="107"/>
      <c r="C104" s="107"/>
      <c r="D104" s="107"/>
      <c r="F104" s="107" t="s">
        <v>83</v>
      </c>
      <c r="G104" s="107"/>
      <c r="H104" s="107"/>
      <c r="I104" s="107"/>
    </row>
    <row r="105" spans="1:9" x14ac:dyDescent="0.2">
      <c r="A105" s="114" t="s">
        <v>79</v>
      </c>
      <c r="B105" s="115"/>
      <c r="C105" s="109" t="s">
        <v>132</v>
      </c>
      <c r="D105" s="109"/>
      <c r="F105" s="108" t="s">
        <v>73</v>
      </c>
      <c r="G105" s="108"/>
      <c r="H105" s="109" t="s">
        <v>133</v>
      </c>
      <c r="I105" s="109"/>
    </row>
    <row r="106" spans="1:9" x14ac:dyDescent="0.2">
      <c r="A106" s="108" t="s">
        <v>82</v>
      </c>
      <c r="B106" s="108"/>
      <c r="C106" s="108"/>
      <c r="D106" s="108"/>
      <c r="F106" s="108" t="s">
        <v>33</v>
      </c>
      <c r="G106" s="108"/>
      <c r="H106" s="108"/>
      <c r="I106" s="108"/>
    </row>
    <row r="107" spans="1:9" ht="24" x14ac:dyDescent="0.2">
      <c r="A107" s="3" t="s">
        <v>34</v>
      </c>
      <c r="B107" s="8" t="s">
        <v>35</v>
      </c>
      <c r="C107" s="8" t="s">
        <v>36</v>
      </c>
      <c r="D107" s="3" t="s">
        <v>187</v>
      </c>
      <c r="F107" s="3" t="s">
        <v>34</v>
      </c>
      <c r="G107" s="8" t="s">
        <v>35</v>
      </c>
      <c r="H107" s="8" t="s">
        <v>36</v>
      </c>
      <c r="I107" s="3" t="s">
        <v>187</v>
      </c>
    </row>
    <row r="108" spans="1:9" ht="48" x14ac:dyDescent="0.2">
      <c r="A108" s="4" t="s">
        <v>37</v>
      </c>
      <c r="B108" s="5">
        <v>65775</v>
      </c>
      <c r="C108" s="5">
        <v>0</v>
      </c>
      <c r="D108" s="5">
        <v>0</v>
      </c>
      <c r="F108" s="4" t="s">
        <v>37</v>
      </c>
      <c r="G108" s="5">
        <v>0</v>
      </c>
      <c r="H108" s="5">
        <v>0</v>
      </c>
      <c r="I108" s="5">
        <v>0</v>
      </c>
    </row>
    <row r="109" spans="1:9" ht="72" x14ac:dyDescent="0.2">
      <c r="A109" s="4" t="s">
        <v>38</v>
      </c>
      <c r="B109" s="5">
        <v>0</v>
      </c>
      <c r="C109" s="5">
        <v>0</v>
      </c>
      <c r="D109" s="5">
        <v>0</v>
      </c>
      <c r="F109" s="4" t="s">
        <v>38</v>
      </c>
      <c r="G109" s="5">
        <v>0</v>
      </c>
      <c r="H109" s="5">
        <v>0</v>
      </c>
      <c r="I109" s="5">
        <v>0</v>
      </c>
    </row>
    <row r="110" spans="1:9" ht="36" x14ac:dyDescent="0.2">
      <c r="A110" s="4" t="s">
        <v>39</v>
      </c>
      <c r="B110" s="5">
        <v>0</v>
      </c>
      <c r="C110" s="5">
        <v>0</v>
      </c>
      <c r="D110" s="5">
        <v>0</v>
      </c>
      <c r="F110" s="4" t="s">
        <v>39</v>
      </c>
      <c r="G110" s="5">
        <v>0</v>
      </c>
      <c r="H110" s="5">
        <v>0</v>
      </c>
      <c r="I110" s="5">
        <v>0</v>
      </c>
    </row>
    <row r="111" spans="1:9" ht="24" x14ac:dyDescent="0.2">
      <c r="A111" s="4" t="s">
        <v>26</v>
      </c>
      <c r="B111" s="5">
        <v>0</v>
      </c>
      <c r="C111" s="5">
        <v>0</v>
      </c>
      <c r="D111" s="5">
        <v>0</v>
      </c>
      <c r="F111" s="4" t="s">
        <v>26</v>
      </c>
      <c r="G111" s="5">
        <v>48700</v>
      </c>
      <c r="H111" s="5">
        <v>48700</v>
      </c>
      <c r="I111" s="5">
        <v>48700</v>
      </c>
    </row>
    <row r="112" spans="1:9" ht="48" x14ac:dyDescent="0.2">
      <c r="A112" s="4" t="s">
        <v>40</v>
      </c>
      <c r="B112" s="5">
        <v>0</v>
      </c>
      <c r="C112" s="5">
        <v>0</v>
      </c>
      <c r="D112" s="5">
        <v>0</v>
      </c>
      <c r="F112" s="4" t="s">
        <v>40</v>
      </c>
      <c r="G112" s="5">
        <v>0</v>
      </c>
      <c r="H112" s="5">
        <v>0</v>
      </c>
      <c r="I112" s="5">
        <v>0</v>
      </c>
    </row>
    <row r="113" spans="1:9" x14ac:dyDescent="0.2">
      <c r="A113" s="95" t="s">
        <v>41</v>
      </c>
      <c r="B113" s="11">
        <v>0</v>
      </c>
      <c r="C113" s="11">
        <v>0</v>
      </c>
      <c r="D113" s="11">
        <v>0</v>
      </c>
      <c r="F113" s="95" t="s">
        <v>41</v>
      </c>
      <c r="G113" s="11">
        <v>0</v>
      </c>
      <c r="H113" s="11">
        <v>0</v>
      </c>
      <c r="I113" s="11">
        <v>0</v>
      </c>
    </row>
    <row r="114" spans="1:9" x14ac:dyDescent="0.2">
      <c r="A114" s="96" t="s">
        <v>42</v>
      </c>
      <c r="B114" s="102">
        <v>65775</v>
      </c>
      <c r="C114" s="102">
        <v>0</v>
      </c>
      <c r="D114" s="102">
        <v>0</v>
      </c>
      <c r="E114" s="12"/>
      <c r="F114" s="96" t="s">
        <v>42</v>
      </c>
      <c r="G114" s="102">
        <v>48700</v>
      </c>
      <c r="H114" s="102">
        <v>48700</v>
      </c>
      <c r="I114" s="102">
        <v>48700</v>
      </c>
    </row>
    <row r="115" spans="1:9" x14ac:dyDescent="0.2">
      <c r="A115" s="100"/>
      <c r="B115" s="101"/>
      <c r="C115" s="101"/>
      <c r="D115" s="101"/>
      <c r="E115" s="99"/>
      <c r="F115" s="100"/>
      <c r="G115" s="101"/>
      <c r="H115" s="101"/>
      <c r="I115" s="101"/>
    </row>
    <row r="116" spans="1:9" x14ac:dyDescent="0.2">
      <c r="A116" s="116" t="s">
        <v>31</v>
      </c>
      <c r="B116" s="116"/>
      <c r="C116" s="116"/>
      <c r="D116" s="116"/>
      <c r="F116" s="116" t="s">
        <v>31</v>
      </c>
      <c r="G116" s="116"/>
      <c r="H116" s="116"/>
      <c r="I116" s="116"/>
    </row>
    <row r="117" spans="1:9" x14ac:dyDescent="0.2">
      <c r="A117" s="113" t="s">
        <v>84</v>
      </c>
      <c r="B117" s="113"/>
      <c r="C117" s="113"/>
      <c r="D117" s="113"/>
      <c r="F117" s="113" t="s">
        <v>85</v>
      </c>
      <c r="G117" s="113"/>
      <c r="H117" s="113"/>
      <c r="I117" s="113"/>
    </row>
    <row r="118" spans="1:9" x14ac:dyDescent="0.2">
      <c r="A118" s="108" t="s">
        <v>79</v>
      </c>
      <c r="B118" s="108"/>
      <c r="C118" s="109" t="s">
        <v>184</v>
      </c>
      <c r="D118" s="109"/>
      <c r="F118" s="108" t="s">
        <v>87</v>
      </c>
      <c r="G118" s="108"/>
      <c r="H118" s="109" t="s">
        <v>133</v>
      </c>
      <c r="I118" s="109"/>
    </row>
    <row r="119" spans="1:9" x14ac:dyDescent="0.2">
      <c r="A119" s="108" t="s">
        <v>33</v>
      </c>
      <c r="B119" s="108"/>
      <c r="C119" s="108"/>
      <c r="D119" s="108"/>
      <c r="F119" s="108" t="s">
        <v>33</v>
      </c>
      <c r="G119" s="108"/>
      <c r="H119" s="108"/>
      <c r="I119" s="108"/>
    </row>
    <row r="120" spans="1:9" ht="24" x14ac:dyDescent="0.2">
      <c r="A120" s="3" t="s">
        <v>34</v>
      </c>
      <c r="B120" s="8" t="s">
        <v>35</v>
      </c>
      <c r="C120" s="8" t="s">
        <v>36</v>
      </c>
      <c r="D120" s="3" t="s">
        <v>187</v>
      </c>
      <c r="F120" s="3" t="s">
        <v>34</v>
      </c>
      <c r="G120" s="8" t="s">
        <v>35</v>
      </c>
      <c r="H120" s="8" t="s">
        <v>36</v>
      </c>
      <c r="I120" s="3" t="s">
        <v>187</v>
      </c>
    </row>
    <row r="121" spans="1:9" ht="48" x14ac:dyDescent="0.2">
      <c r="A121" s="4" t="s">
        <v>37</v>
      </c>
      <c r="B121" s="5">
        <v>0</v>
      </c>
      <c r="C121" s="5">
        <v>0</v>
      </c>
      <c r="D121" s="5">
        <v>0</v>
      </c>
      <c r="F121" s="4" t="s">
        <v>37</v>
      </c>
      <c r="G121" s="5">
        <v>0</v>
      </c>
      <c r="H121" s="5">
        <v>0</v>
      </c>
      <c r="I121" s="5">
        <v>0</v>
      </c>
    </row>
    <row r="122" spans="1:9" ht="72" x14ac:dyDescent="0.2">
      <c r="A122" s="4" t="s">
        <v>38</v>
      </c>
      <c r="B122" s="5">
        <v>0</v>
      </c>
      <c r="C122" s="5">
        <v>0</v>
      </c>
      <c r="D122" s="5">
        <v>0</v>
      </c>
      <c r="F122" s="4" t="s">
        <v>38</v>
      </c>
      <c r="G122" s="5">
        <v>0</v>
      </c>
      <c r="H122" s="5">
        <v>0</v>
      </c>
      <c r="I122" s="5">
        <v>0</v>
      </c>
    </row>
    <row r="123" spans="1:9" ht="36" x14ac:dyDescent="0.2">
      <c r="A123" s="4" t="s">
        <v>39</v>
      </c>
      <c r="B123" s="5">
        <v>0</v>
      </c>
      <c r="C123" s="5">
        <v>0</v>
      </c>
      <c r="D123" s="5">
        <v>0</v>
      </c>
      <c r="F123" s="4" t="s">
        <v>39</v>
      </c>
      <c r="G123" s="5">
        <v>0</v>
      </c>
      <c r="H123" s="5">
        <v>0</v>
      </c>
      <c r="I123" s="5">
        <v>0</v>
      </c>
    </row>
    <row r="124" spans="1:9" ht="24" x14ac:dyDescent="0.2">
      <c r="A124" s="4" t="s">
        <v>26</v>
      </c>
      <c r="B124" s="5">
        <v>11400</v>
      </c>
      <c r="C124" s="5">
        <v>22800</v>
      </c>
      <c r="D124" s="5">
        <v>34200</v>
      </c>
      <c r="F124" s="4" t="s">
        <v>26</v>
      </c>
      <c r="G124" s="5">
        <v>33200</v>
      </c>
      <c r="H124" s="5">
        <v>0</v>
      </c>
      <c r="I124" s="5">
        <v>0</v>
      </c>
    </row>
    <row r="125" spans="1:9" ht="48" x14ac:dyDescent="0.2">
      <c r="A125" s="4" t="s">
        <v>40</v>
      </c>
      <c r="B125" s="5">
        <v>0</v>
      </c>
      <c r="C125" s="5">
        <v>0</v>
      </c>
      <c r="D125" s="5">
        <v>0</v>
      </c>
      <c r="F125" s="4" t="s">
        <v>40</v>
      </c>
      <c r="G125" s="5">
        <v>0</v>
      </c>
      <c r="H125" s="5">
        <v>0</v>
      </c>
      <c r="I125" s="5">
        <v>0</v>
      </c>
    </row>
    <row r="126" spans="1:9" x14ac:dyDescent="0.2">
      <c r="A126" s="4" t="s">
        <v>41</v>
      </c>
      <c r="B126" s="5">
        <v>0</v>
      </c>
      <c r="C126" s="5">
        <v>0</v>
      </c>
      <c r="D126" s="5">
        <v>0</v>
      </c>
      <c r="F126" s="4" t="s">
        <v>41</v>
      </c>
      <c r="G126" s="5">
        <v>0</v>
      </c>
      <c r="H126" s="5">
        <v>0</v>
      </c>
      <c r="I126" s="5">
        <v>0</v>
      </c>
    </row>
    <row r="127" spans="1:9" x14ac:dyDescent="0.2">
      <c r="A127" s="3" t="s">
        <v>42</v>
      </c>
      <c r="B127" s="6">
        <v>11400</v>
      </c>
      <c r="C127" s="6">
        <v>22800</v>
      </c>
      <c r="D127" s="6">
        <v>34200</v>
      </c>
      <c r="F127" s="3" t="s">
        <v>42</v>
      </c>
      <c r="G127" s="6">
        <v>33200</v>
      </c>
      <c r="H127" s="6">
        <v>0</v>
      </c>
      <c r="I127" s="6">
        <v>0</v>
      </c>
    </row>
    <row r="128" spans="1:9" x14ac:dyDescent="0.2">
      <c r="A128" s="100"/>
      <c r="B128" s="101"/>
      <c r="C128" s="101"/>
      <c r="D128" s="101"/>
      <c r="E128" s="99"/>
      <c r="F128" s="100"/>
      <c r="G128" s="101"/>
      <c r="H128" s="101"/>
      <c r="I128" s="101"/>
    </row>
    <row r="129" spans="1:9" x14ac:dyDescent="0.2">
      <c r="A129" s="106" t="s">
        <v>31</v>
      </c>
      <c r="B129" s="106"/>
      <c r="C129" s="106"/>
      <c r="D129" s="106"/>
      <c r="F129" s="106" t="s">
        <v>31</v>
      </c>
      <c r="G129" s="106"/>
      <c r="H129" s="106"/>
      <c r="I129" s="106"/>
    </row>
    <row r="130" spans="1:9" x14ac:dyDescent="0.2">
      <c r="A130" s="107" t="s">
        <v>86</v>
      </c>
      <c r="B130" s="107"/>
      <c r="C130" s="107"/>
      <c r="D130" s="107"/>
      <c r="F130" s="107" t="s">
        <v>88</v>
      </c>
      <c r="G130" s="107"/>
      <c r="H130" s="107"/>
      <c r="I130" s="107"/>
    </row>
    <row r="131" spans="1:9" x14ac:dyDescent="0.2">
      <c r="A131" s="108" t="s">
        <v>87</v>
      </c>
      <c r="B131" s="108"/>
      <c r="C131" s="109" t="s">
        <v>134</v>
      </c>
      <c r="D131" s="109"/>
      <c r="F131" s="108" t="s">
        <v>79</v>
      </c>
      <c r="G131" s="108"/>
      <c r="H131" s="109" t="s">
        <v>134</v>
      </c>
      <c r="I131" s="109"/>
    </row>
    <row r="132" spans="1:9" x14ac:dyDescent="0.2">
      <c r="A132" s="108" t="s">
        <v>33</v>
      </c>
      <c r="B132" s="108"/>
      <c r="C132" s="108"/>
      <c r="D132" s="108"/>
      <c r="F132" s="108" t="s">
        <v>33</v>
      </c>
      <c r="G132" s="108"/>
      <c r="H132" s="108"/>
      <c r="I132" s="108"/>
    </row>
    <row r="133" spans="1:9" ht="24" x14ac:dyDescent="0.2">
      <c r="A133" s="3" t="s">
        <v>34</v>
      </c>
      <c r="B133" s="8" t="s">
        <v>35</v>
      </c>
      <c r="C133" s="8" t="s">
        <v>36</v>
      </c>
      <c r="D133" s="3" t="s">
        <v>187</v>
      </c>
      <c r="F133" s="3" t="s">
        <v>34</v>
      </c>
      <c r="G133" s="8" t="s">
        <v>35</v>
      </c>
      <c r="H133" s="8" t="s">
        <v>36</v>
      </c>
      <c r="I133" s="3" t="s">
        <v>187</v>
      </c>
    </row>
    <row r="134" spans="1:9" ht="48" x14ac:dyDescent="0.2">
      <c r="A134" s="4" t="s">
        <v>37</v>
      </c>
      <c r="B134" s="5">
        <v>0</v>
      </c>
      <c r="C134" s="5">
        <v>0</v>
      </c>
      <c r="D134" s="5">
        <v>0</v>
      </c>
      <c r="F134" s="4" t="s">
        <v>37</v>
      </c>
      <c r="G134" s="5">
        <v>0</v>
      </c>
      <c r="H134" s="5">
        <v>0</v>
      </c>
      <c r="I134" s="5">
        <v>0</v>
      </c>
    </row>
    <row r="135" spans="1:9" ht="72" x14ac:dyDescent="0.2">
      <c r="A135" s="4" t="s">
        <v>38</v>
      </c>
      <c r="B135" s="5">
        <v>0</v>
      </c>
      <c r="C135" s="5">
        <v>0</v>
      </c>
      <c r="D135" s="5">
        <v>0</v>
      </c>
      <c r="F135" s="4" t="s">
        <v>38</v>
      </c>
      <c r="G135" s="5">
        <v>0</v>
      </c>
      <c r="H135" s="5">
        <v>0</v>
      </c>
      <c r="I135" s="5">
        <v>0</v>
      </c>
    </row>
    <row r="136" spans="1:9" ht="36" x14ac:dyDescent="0.2">
      <c r="A136" s="4" t="s">
        <v>39</v>
      </c>
      <c r="B136" s="5">
        <v>0</v>
      </c>
      <c r="C136" s="5">
        <v>0</v>
      </c>
      <c r="D136" s="5">
        <v>0</v>
      </c>
      <c r="F136" s="4" t="s">
        <v>39</v>
      </c>
      <c r="G136" s="5">
        <v>0</v>
      </c>
      <c r="H136" s="5">
        <v>0</v>
      </c>
      <c r="I136" s="5">
        <v>0</v>
      </c>
    </row>
    <row r="137" spans="1:9" ht="24" x14ac:dyDescent="0.2">
      <c r="A137" s="4" t="s">
        <v>26</v>
      </c>
      <c r="B137" s="5">
        <v>120000</v>
      </c>
      <c r="C137" s="5">
        <v>0</v>
      </c>
      <c r="D137" s="5">
        <v>0</v>
      </c>
      <c r="F137" s="4" t="s">
        <v>26</v>
      </c>
      <c r="G137" s="5">
        <v>214720</v>
      </c>
      <c r="H137" s="5">
        <v>0</v>
      </c>
      <c r="I137" s="5">
        <v>0</v>
      </c>
    </row>
    <row r="138" spans="1:9" ht="48" x14ac:dyDescent="0.2">
      <c r="A138" s="4" t="s">
        <v>40</v>
      </c>
      <c r="B138" s="5">
        <v>0</v>
      </c>
      <c r="C138" s="5">
        <v>0</v>
      </c>
      <c r="D138" s="5">
        <v>0</v>
      </c>
      <c r="F138" s="4" t="s">
        <v>40</v>
      </c>
      <c r="G138" s="5">
        <v>0</v>
      </c>
      <c r="H138" s="5">
        <v>0</v>
      </c>
      <c r="I138" s="5">
        <v>0</v>
      </c>
    </row>
    <row r="139" spans="1:9" x14ac:dyDescent="0.2">
      <c r="A139" s="4" t="s">
        <v>41</v>
      </c>
      <c r="B139" s="5">
        <v>0</v>
      </c>
      <c r="C139" s="5">
        <v>0</v>
      </c>
      <c r="D139" s="5">
        <v>0</v>
      </c>
      <c r="F139" s="4" t="s">
        <v>41</v>
      </c>
      <c r="G139" s="5">
        <v>0</v>
      </c>
      <c r="H139" s="5">
        <v>0</v>
      </c>
      <c r="I139" s="5">
        <v>0</v>
      </c>
    </row>
    <row r="140" spans="1:9" x14ac:dyDescent="0.2">
      <c r="A140" s="3" t="s">
        <v>42</v>
      </c>
      <c r="B140" s="6">
        <v>120000</v>
      </c>
      <c r="C140" s="6">
        <v>0</v>
      </c>
      <c r="D140" s="6">
        <v>0</v>
      </c>
      <c r="F140" s="3" t="s">
        <v>42</v>
      </c>
      <c r="G140" s="6">
        <v>214720</v>
      </c>
      <c r="H140" s="6">
        <v>0</v>
      </c>
      <c r="I140" s="6">
        <v>0</v>
      </c>
    </row>
    <row r="141" spans="1:9" x14ac:dyDescent="0.2">
      <c r="A141" s="100"/>
      <c r="B141" s="101"/>
      <c r="C141" s="101"/>
      <c r="D141" s="101"/>
      <c r="E141" s="99"/>
      <c r="F141" s="100"/>
      <c r="G141" s="101"/>
      <c r="H141" s="101"/>
      <c r="I141" s="101"/>
    </row>
    <row r="142" spans="1:9" x14ac:dyDescent="0.2">
      <c r="A142" s="106" t="s">
        <v>31</v>
      </c>
      <c r="B142" s="106"/>
      <c r="C142" s="106"/>
      <c r="D142" s="106"/>
      <c r="F142" s="106" t="s">
        <v>31</v>
      </c>
      <c r="G142" s="106"/>
      <c r="H142" s="106"/>
      <c r="I142" s="106"/>
    </row>
    <row r="143" spans="1:9" x14ac:dyDescent="0.2">
      <c r="A143" s="107" t="s">
        <v>89</v>
      </c>
      <c r="B143" s="107"/>
      <c r="C143" s="107"/>
      <c r="D143" s="107"/>
      <c r="F143" s="107" t="s">
        <v>185</v>
      </c>
      <c r="G143" s="107"/>
      <c r="H143" s="107"/>
      <c r="I143" s="107"/>
    </row>
    <row r="144" spans="1:9" x14ac:dyDescent="0.2">
      <c r="A144" s="108" t="s">
        <v>32</v>
      </c>
      <c r="B144" s="108"/>
      <c r="C144" s="109" t="s">
        <v>134</v>
      </c>
      <c r="D144" s="109"/>
      <c r="F144" s="108" t="s">
        <v>32</v>
      </c>
      <c r="G144" s="108"/>
      <c r="H144" s="109" t="s">
        <v>180</v>
      </c>
      <c r="I144" s="109"/>
    </row>
    <row r="145" spans="1:9" x14ac:dyDescent="0.2">
      <c r="A145" s="108" t="s">
        <v>33</v>
      </c>
      <c r="B145" s="108"/>
      <c r="C145" s="108"/>
      <c r="D145" s="108"/>
      <c r="F145" s="108" t="s">
        <v>33</v>
      </c>
      <c r="G145" s="108"/>
      <c r="H145" s="108"/>
      <c r="I145" s="108"/>
    </row>
    <row r="146" spans="1:9" ht="24" x14ac:dyDescent="0.2">
      <c r="A146" s="3" t="s">
        <v>34</v>
      </c>
      <c r="B146" s="8" t="s">
        <v>35</v>
      </c>
      <c r="C146" s="8" t="s">
        <v>36</v>
      </c>
      <c r="D146" s="3" t="s">
        <v>187</v>
      </c>
      <c r="F146" s="3" t="s">
        <v>34</v>
      </c>
      <c r="G146" s="8" t="s">
        <v>35</v>
      </c>
      <c r="H146" s="8" t="s">
        <v>36</v>
      </c>
      <c r="I146" s="3" t="s">
        <v>187</v>
      </c>
    </row>
    <row r="147" spans="1:9" ht="48" x14ac:dyDescent="0.2">
      <c r="A147" s="4" t="s">
        <v>37</v>
      </c>
      <c r="B147" s="5">
        <v>0</v>
      </c>
      <c r="C147" s="5">
        <v>0</v>
      </c>
      <c r="D147" s="5">
        <v>0</v>
      </c>
      <c r="F147" s="4" t="s">
        <v>37</v>
      </c>
      <c r="G147" s="5">
        <v>0</v>
      </c>
      <c r="H147" s="5">
        <v>0</v>
      </c>
      <c r="I147" s="5">
        <v>0</v>
      </c>
    </row>
    <row r="148" spans="1:9" ht="72" x14ac:dyDescent="0.2">
      <c r="A148" s="4" t="s">
        <v>38</v>
      </c>
      <c r="B148" s="5">
        <v>0</v>
      </c>
      <c r="C148" s="5">
        <v>0</v>
      </c>
      <c r="D148" s="5">
        <v>0</v>
      </c>
      <c r="F148" s="4" t="s">
        <v>38</v>
      </c>
      <c r="G148" s="5">
        <v>0</v>
      </c>
      <c r="H148" s="5">
        <v>0</v>
      </c>
      <c r="I148" s="5">
        <v>0</v>
      </c>
    </row>
    <row r="149" spans="1:9" ht="36" x14ac:dyDescent="0.2">
      <c r="A149" s="4" t="s">
        <v>39</v>
      </c>
      <c r="B149" s="5">
        <v>0</v>
      </c>
      <c r="C149" s="5">
        <v>0</v>
      </c>
      <c r="D149" s="5">
        <v>0</v>
      </c>
      <c r="F149" s="4" t="s">
        <v>39</v>
      </c>
      <c r="G149" s="5">
        <v>0</v>
      </c>
      <c r="H149" s="5">
        <v>0</v>
      </c>
      <c r="I149" s="5">
        <v>0</v>
      </c>
    </row>
    <row r="150" spans="1:9" ht="24" x14ac:dyDescent="0.2">
      <c r="A150" s="4" t="s">
        <v>26</v>
      </c>
      <c r="B150" s="5">
        <v>142496</v>
      </c>
      <c r="C150" s="5">
        <v>0</v>
      </c>
      <c r="D150" s="5">
        <v>0</v>
      </c>
      <c r="F150" s="4" t="s">
        <v>26</v>
      </c>
      <c r="G150" s="5">
        <v>0</v>
      </c>
      <c r="H150" s="5">
        <v>65000</v>
      </c>
      <c r="I150" s="5">
        <v>0</v>
      </c>
    </row>
    <row r="151" spans="1:9" ht="48" x14ac:dyDescent="0.2">
      <c r="A151" s="4" t="s">
        <v>40</v>
      </c>
      <c r="B151" s="5">
        <v>0</v>
      </c>
      <c r="C151" s="5">
        <v>0</v>
      </c>
      <c r="D151" s="5">
        <v>0</v>
      </c>
      <c r="F151" s="4" t="s">
        <v>40</v>
      </c>
      <c r="G151" s="5">
        <v>0</v>
      </c>
      <c r="H151" s="5">
        <v>0</v>
      </c>
      <c r="I151" s="5">
        <v>0</v>
      </c>
    </row>
    <row r="152" spans="1:9" x14ac:dyDescent="0.2">
      <c r="A152" s="4" t="s">
        <v>41</v>
      </c>
      <c r="B152" s="5">
        <v>0</v>
      </c>
      <c r="C152" s="5">
        <v>0</v>
      </c>
      <c r="D152" s="5">
        <v>0</v>
      </c>
      <c r="F152" s="95" t="s">
        <v>41</v>
      </c>
      <c r="G152" s="5">
        <v>0</v>
      </c>
      <c r="H152" s="5">
        <v>0</v>
      </c>
      <c r="I152" s="5">
        <v>0</v>
      </c>
    </row>
    <row r="153" spans="1:9" x14ac:dyDescent="0.2">
      <c r="A153" s="3" t="s">
        <v>42</v>
      </c>
      <c r="B153" s="6">
        <v>142496</v>
      </c>
      <c r="C153" s="6">
        <v>0</v>
      </c>
      <c r="D153" s="6">
        <v>0</v>
      </c>
      <c r="F153" s="96" t="s">
        <v>42</v>
      </c>
      <c r="G153" s="6">
        <f>SUM(G147:G152)</f>
        <v>0</v>
      </c>
      <c r="H153" s="6">
        <f>SUM(H147:H152)</f>
        <v>65000</v>
      </c>
      <c r="I153" s="6">
        <v>0</v>
      </c>
    </row>
    <row r="154" spans="1:9" x14ac:dyDescent="0.2">
      <c r="A154" s="106" t="s">
        <v>31</v>
      </c>
      <c r="B154" s="106"/>
      <c r="C154" s="106"/>
      <c r="D154" s="106"/>
      <c r="F154" s="106" t="s">
        <v>31</v>
      </c>
      <c r="G154" s="106"/>
      <c r="H154" s="106"/>
      <c r="I154" s="106"/>
    </row>
    <row r="155" spans="1:9" x14ac:dyDescent="0.2">
      <c r="A155" s="107" t="s">
        <v>188</v>
      </c>
      <c r="B155" s="107"/>
      <c r="C155" s="107"/>
      <c r="D155" s="107"/>
      <c r="F155" s="107" t="s">
        <v>189</v>
      </c>
      <c r="G155" s="107"/>
      <c r="H155" s="107"/>
      <c r="I155" s="107"/>
    </row>
    <row r="156" spans="1:9" x14ac:dyDescent="0.2">
      <c r="A156" s="108" t="s">
        <v>32</v>
      </c>
      <c r="B156" s="108"/>
      <c r="C156" s="109" t="s">
        <v>180</v>
      </c>
      <c r="D156" s="109"/>
      <c r="F156" s="108" t="s">
        <v>32</v>
      </c>
      <c r="G156" s="108"/>
      <c r="H156" s="109" t="s">
        <v>180</v>
      </c>
      <c r="I156" s="109"/>
    </row>
    <row r="157" spans="1:9" x14ac:dyDescent="0.2">
      <c r="A157" s="108" t="s">
        <v>33</v>
      </c>
      <c r="B157" s="108"/>
      <c r="C157" s="108"/>
      <c r="D157" s="108"/>
      <c r="F157" s="108" t="s">
        <v>33</v>
      </c>
      <c r="G157" s="108"/>
      <c r="H157" s="108"/>
      <c r="I157" s="108"/>
    </row>
    <row r="158" spans="1:9" ht="24" x14ac:dyDescent="0.2">
      <c r="A158" s="3" t="s">
        <v>34</v>
      </c>
      <c r="B158" s="8" t="s">
        <v>35</v>
      </c>
      <c r="C158" s="8" t="s">
        <v>36</v>
      </c>
      <c r="D158" s="3" t="s">
        <v>187</v>
      </c>
      <c r="F158" s="3" t="s">
        <v>34</v>
      </c>
      <c r="G158" s="8" t="s">
        <v>35</v>
      </c>
      <c r="H158" s="8" t="s">
        <v>36</v>
      </c>
      <c r="I158" s="3" t="s">
        <v>187</v>
      </c>
    </row>
    <row r="159" spans="1:9" ht="48" x14ac:dyDescent="0.2">
      <c r="A159" s="4" t="s">
        <v>37</v>
      </c>
      <c r="B159" s="94">
        <v>0</v>
      </c>
      <c r="C159" s="94">
        <v>0</v>
      </c>
      <c r="D159" s="94">
        <v>0</v>
      </c>
      <c r="F159" s="4" t="s">
        <v>37</v>
      </c>
      <c r="G159" s="94">
        <v>0</v>
      </c>
      <c r="H159" s="94">
        <v>0</v>
      </c>
      <c r="I159" s="94">
        <v>0</v>
      </c>
    </row>
    <row r="160" spans="1:9" ht="72" x14ac:dyDescent="0.2">
      <c r="A160" s="4" t="s">
        <v>38</v>
      </c>
      <c r="B160" s="94">
        <v>0</v>
      </c>
      <c r="C160" s="94">
        <v>0</v>
      </c>
      <c r="D160" s="94">
        <v>0</v>
      </c>
      <c r="F160" s="4" t="s">
        <v>38</v>
      </c>
      <c r="G160" s="94">
        <v>0</v>
      </c>
      <c r="H160" s="94">
        <v>0</v>
      </c>
      <c r="I160" s="94">
        <v>0</v>
      </c>
    </row>
    <row r="161" spans="1:9" ht="36" x14ac:dyDescent="0.2">
      <c r="A161" s="4" t="s">
        <v>39</v>
      </c>
      <c r="B161" s="94">
        <v>0</v>
      </c>
      <c r="C161" s="94">
        <v>0</v>
      </c>
      <c r="D161" s="94">
        <v>0</v>
      </c>
      <c r="F161" s="4" t="s">
        <v>39</v>
      </c>
      <c r="G161" s="94">
        <v>0</v>
      </c>
      <c r="H161" s="94">
        <v>0</v>
      </c>
      <c r="I161" s="94">
        <v>0</v>
      </c>
    </row>
    <row r="162" spans="1:9" ht="24" x14ac:dyDescent="0.2">
      <c r="A162" s="4" t="s">
        <v>26</v>
      </c>
      <c r="B162" s="94">
        <v>0</v>
      </c>
      <c r="C162" s="94">
        <v>80000</v>
      </c>
      <c r="D162" s="94">
        <v>0</v>
      </c>
      <c r="F162" s="4" t="s">
        <v>26</v>
      </c>
      <c r="G162" s="94">
        <v>0</v>
      </c>
      <c r="H162" s="94">
        <v>60000</v>
      </c>
      <c r="I162" s="94">
        <v>0</v>
      </c>
    </row>
    <row r="163" spans="1:9" ht="48" x14ac:dyDescent="0.2">
      <c r="A163" s="4" t="s">
        <v>40</v>
      </c>
      <c r="B163" s="94">
        <v>0</v>
      </c>
      <c r="C163" s="94">
        <v>0</v>
      </c>
      <c r="D163" s="94">
        <v>0</v>
      </c>
      <c r="F163" s="4" t="s">
        <v>40</v>
      </c>
      <c r="G163" s="94">
        <v>0</v>
      </c>
      <c r="H163" s="94">
        <v>0</v>
      </c>
      <c r="I163" s="94">
        <v>0</v>
      </c>
    </row>
    <row r="164" spans="1:9" x14ac:dyDescent="0.2">
      <c r="A164" s="95" t="s">
        <v>41</v>
      </c>
      <c r="B164" s="94">
        <v>0</v>
      </c>
      <c r="C164" s="94">
        <v>0</v>
      </c>
      <c r="D164" s="94">
        <v>0</v>
      </c>
      <c r="F164" s="95" t="s">
        <v>41</v>
      </c>
      <c r="G164" s="94">
        <v>0</v>
      </c>
      <c r="H164" s="94">
        <v>0</v>
      </c>
      <c r="I164" s="94">
        <v>0</v>
      </c>
    </row>
    <row r="165" spans="1:9" x14ac:dyDescent="0.2">
      <c r="A165" s="96" t="s">
        <v>42</v>
      </c>
      <c r="B165" s="97">
        <f>SUM(B159:B164)</f>
        <v>0</v>
      </c>
      <c r="C165" s="97">
        <f>SUM(C159:C164)</f>
        <v>80000</v>
      </c>
      <c r="D165" s="97">
        <v>0</v>
      </c>
      <c r="F165" s="96" t="s">
        <v>42</v>
      </c>
      <c r="G165" s="97">
        <f>SUM(G159:G164)</f>
        <v>0</v>
      </c>
      <c r="H165" s="97">
        <f>SUM(H159:H164)</f>
        <v>60000</v>
      </c>
      <c r="I165" s="97">
        <v>0</v>
      </c>
    </row>
    <row r="166" spans="1:9" x14ac:dyDescent="0.2">
      <c r="A166" s="100"/>
      <c r="B166" s="103"/>
      <c r="C166" s="103"/>
      <c r="D166" s="103"/>
      <c r="E166" s="99"/>
      <c r="F166" s="100"/>
      <c r="G166" s="103"/>
      <c r="H166" s="103"/>
      <c r="I166" s="103"/>
    </row>
    <row r="167" spans="1:9" x14ac:dyDescent="0.2">
      <c r="A167" s="116" t="s">
        <v>31</v>
      </c>
      <c r="B167" s="116"/>
      <c r="C167" s="116"/>
      <c r="D167" s="116"/>
      <c r="F167" s="116" t="s">
        <v>31</v>
      </c>
      <c r="G167" s="116"/>
      <c r="H167" s="116"/>
      <c r="I167" s="116"/>
    </row>
    <row r="168" spans="1:9" x14ac:dyDescent="0.2">
      <c r="A168" s="113" t="s">
        <v>190</v>
      </c>
      <c r="B168" s="113"/>
      <c r="C168" s="113"/>
      <c r="D168" s="113"/>
      <c r="F168" s="113" t="s">
        <v>191</v>
      </c>
      <c r="G168" s="113"/>
      <c r="H168" s="113"/>
      <c r="I168" s="113"/>
    </row>
    <row r="169" spans="1:9" x14ac:dyDescent="0.2">
      <c r="A169" s="108" t="s">
        <v>32</v>
      </c>
      <c r="B169" s="108"/>
      <c r="C169" s="109" t="s">
        <v>192</v>
      </c>
      <c r="D169" s="109"/>
      <c r="F169" s="108" t="s">
        <v>32</v>
      </c>
      <c r="G169" s="108"/>
      <c r="H169" s="109" t="s">
        <v>192</v>
      </c>
      <c r="I169" s="109"/>
    </row>
    <row r="170" spans="1:9" x14ac:dyDescent="0.2">
      <c r="A170" s="108" t="s">
        <v>33</v>
      </c>
      <c r="B170" s="108"/>
      <c r="C170" s="108"/>
      <c r="D170" s="108"/>
      <c r="F170" s="108" t="s">
        <v>33</v>
      </c>
      <c r="G170" s="108"/>
      <c r="H170" s="108"/>
      <c r="I170" s="108"/>
    </row>
    <row r="171" spans="1:9" ht="24" x14ac:dyDescent="0.2">
      <c r="A171" s="3" t="s">
        <v>34</v>
      </c>
      <c r="B171" s="8" t="s">
        <v>35</v>
      </c>
      <c r="C171" s="8" t="s">
        <v>36</v>
      </c>
      <c r="D171" s="3" t="s">
        <v>187</v>
      </c>
      <c r="F171" s="3" t="s">
        <v>34</v>
      </c>
      <c r="G171" s="8" t="s">
        <v>35</v>
      </c>
      <c r="H171" s="8" t="s">
        <v>36</v>
      </c>
      <c r="I171" s="3" t="s">
        <v>187</v>
      </c>
    </row>
    <row r="172" spans="1:9" ht="48" x14ac:dyDescent="0.2">
      <c r="A172" s="4" t="s">
        <v>37</v>
      </c>
      <c r="B172" s="94">
        <v>0</v>
      </c>
      <c r="C172" s="94">
        <v>0</v>
      </c>
      <c r="D172" s="94">
        <v>0</v>
      </c>
      <c r="F172" s="4" t="s">
        <v>37</v>
      </c>
      <c r="G172" s="94">
        <v>0</v>
      </c>
      <c r="H172" s="94">
        <v>0</v>
      </c>
      <c r="I172" s="94">
        <v>0</v>
      </c>
    </row>
    <row r="173" spans="1:9" ht="72" x14ac:dyDescent="0.2">
      <c r="A173" s="4" t="s">
        <v>38</v>
      </c>
      <c r="B173" s="94">
        <v>0</v>
      </c>
      <c r="C173" s="94">
        <v>0</v>
      </c>
      <c r="D173" s="94">
        <v>0</v>
      </c>
      <c r="F173" s="4" t="s">
        <v>38</v>
      </c>
      <c r="G173" s="94">
        <v>0</v>
      </c>
      <c r="H173" s="94">
        <v>0</v>
      </c>
      <c r="I173" s="94">
        <v>0</v>
      </c>
    </row>
    <row r="174" spans="1:9" ht="36" x14ac:dyDescent="0.2">
      <c r="A174" s="4" t="s">
        <v>39</v>
      </c>
      <c r="B174" s="94">
        <v>0</v>
      </c>
      <c r="C174" s="94">
        <v>0</v>
      </c>
      <c r="D174" s="94">
        <v>0</v>
      </c>
      <c r="F174" s="4" t="s">
        <v>39</v>
      </c>
      <c r="G174" s="94">
        <v>0</v>
      </c>
      <c r="H174" s="94">
        <v>0</v>
      </c>
      <c r="I174" s="94">
        <v>0</v>
      </c>
    </row>
    <row r="175" spans="1:9" ht="24" x14ac:dyDescent="0.2">
      <c r="A175" s="4" t="s">
        <v>26</v>
      </c>
      <c r="B175" s="94">
        <v>0</v>
      </c>
      <c r="C175" s="94">
        <v>195200</v>
      </c>
      <c r="D175" s="94">
        <v>0</v>
      </c>
      <c r="F175" s="4" t="s">
        <v>26</v>
      </c>
      <c r="G175" s="94">
        <v>0</v>
      </c>
      <c r="H175" s="94">
        <v>100000</v>
      </c>
      <c r="I175" s="94">
        <v>0</v>
      </c>
    </row>
    <row r="176" spans="1:9" ht="48" x14ac:dyDescent="0.2">
      <c r="A176" s="4" t="s">
        <v>40</v>
      </c>
      <c r="B176" s="94">
        <v>0</v>
      </c>
      <c r="C176" s="94">
        <v>0</v>
      </c>
      <c r="D176" s="94">
        <v>0</v>
      </c>
      <c r="F176" s="4" t="s">
        <v>40</v>
      </c>
      <c r="G176" s="94">
        <v>0</v>
      </c>
      <c r="H176" s="94">
        <v>0</v>
      </c>
      <c r="I176" s="94">
        <v>0</v>
      </c>
    </row>
    <row r="177" spans="1:9" x14ac:dyDescent="0.2">
      <c r="A177" s="4" t="s">
        <v>41</v>
      </c>
      <c r="B177" s="94">
        <v>0</v>
      </c>
      <c r="C177" s="94">
        <v>0</v>
      </c>
      <c r="D177" s="94">
        <v>0</v>
      </c>
      <c r="F177" s="4" t="s">
        <v>41</v>
      </c>
      <c r="G177" s="94">
        <v>0</v>
      </c>
      <c r="H177" s="94">
        <v>0</v>
      </c>
      <c r="I177" s="94">
        <v>0</v>
      </c>
    </row>
    <row r="178" spans="1:9" x14ac:dyDescent="0.2">
      <c r="A178" s="3" t="s">
        <v>42</v>
      </c>
      <c r="B178" s="97">
        <f>SUM(B172:B177)</f>
        <v>0</v>
      </c>
      <c r="C178" s="97">
        <f>SUM(C172:C177)</f>
        <v>195200</v>
      </c>
      <c r="D178" s="97">
        <v>0</v>
      </c>
      <c r="F178" s="3" t="s">
        <v>42</v>
      </c>
      <c r="G178" s="97">
        <f>SUM(G172:G177)</f>
        <v>0</v>
      </c>
      <c r="H178" s="97">
        <f>SUM(H172:H177)</f>
        <v>100000</v>
      </c>
      <c r="I178" s="97">
        <v>0</v>
      </c>
    </row>
    <row r="180" spans="1:9" x14ac:dyDescent="0.2">
      <c r="A180" s="106" t="s">
        <v>31</v>
      </c>
      <c r="B180" s="106"/>
      <c r="C180" s="106"/>
      <c r="D180" s="106"/>
      <c r="F180" s="106" t="s">
        <v>31</v>
      </c>
      <c r="G180" s="106"/>
      <c r="H180" s="106"/>
      <c r="I180" s="106"/>
    </row>
    <row r="181" spans="1:9" ht="30" customHeight="1" x14ac:dyDescent="0.2">
      <c r="A181" s="107" t="s">
        <v>193</v>
      </c>
      <c r="B181" s="107"/>
      <c r="C181" s="107"/>
      <c r="D181" s="107"/>
      <c r="F181" s="107" t="s">
        <v>195</v>
      </c>
      <c r="G181" s="107"/>
      <c r="H181" s="107"/>
      <c r="I181" s="107"/>
    </row>
    <row r="182" spans="1:9" x14ac:dyDescent="0.2">
      <c r="A182" s="108" t="s">
        <v>32</v>
      </c>
      <c r="B182" s="108"/>
      <c r="C182" s="109" t="s">
        <v>183</v>
      </c>
      <c r="D182" s="109"/>
      <c r="F182" s="108" t="s">
        <v>32</v>
      </c>
      <c r="G182" s="108"/>
      <c r="H182" s="109" t="s">
        <v>194</v>
      </c>
      <c r="I182" s="109"/>
    </row>
    <row r="183" spans="1:9" x14ac:dyDescent="0.2">
      <c r="A183" s="108" t="s">
        <v>33</v>
      </c>
      <c r="B183" s="108"/>
      <c r="C183" s="108"/>
      <c r="D183" s="108"/>
      <c r="F183" s="108" t="s">
        <v>33</v>
      </c>
      <c r="G183" s="108"/>
      <c r="H183" s="108"/>
      <c r="I183" s="108"/>
    </row>
    <row r="184" spans="1:9" ht="24" x14ac:dyDescent="0.2">
      <c r="A184" s="3" t="s">
        <v>34</v>
      </c>
      <c r="B184" s="8" t="s">
        <v>35</v>
      </c>
      <c r="C184" s="8" t="s">
        <v>36</v>
      </c>
      <c r="D184" s="3" t="s">
        <v>187</v>
      </c>
      <c r="F184" s="3" t="s">
        <v>34</v>
      </c>
      <c r="G184" s="8" t="s">
        <v>35</v>
      </c>
      <c r="H184" s="8" t="s">
        <v>36</v>
      </c>
      <c r="I184" s="3" t="s">
        <v>187</v>
      </c>
    </row>
    <row r="185" spans="1:9" ht="48" x14ac:dyDescent="0.2">
      <c r="A185" s="4" t="s">
        <v>37</v>
      </c>
      <c r="B185" s="94">
        <v>0</v>
      </c>
      <c r="C185" s="94">
        <v>0</v>
      </c>
      <c r="D185" s="94">
        <v>0</v>
      </c>
      <c r="F185" s="4" t="s">
        <v>37</v>
      </c>
      <c r="G185" s="94">
        <v>0</v>
      </c>
      <c r="H185" s="94">
        <v>0</v>
      </c>
      <c r="I185" s="94">
        <v>0</v>
      </c>
    </row>
    <row r="186" spans="1:9" ht="72" x14ac:dyDescent="0.2">
      <c r="A186" s="4" t="s">
        <v>38</v>
      </c>
      <c r="B186" s="94">
        <v>0</v>
      </c>
      <c r="C186" s="94">
        <v>0</v>
      </c>
      <c r="D186" s="94">
        <v>0</v>
      </c>
      <c r="F186" s="4" t="s">
        <v>38</v>
      </c>
      <c r="G186" s="94">
        <v>0</v>
      </c>
      <c r="H186" s="94">
        <v>0</v>
      </c>
      <c r="I186" s="94">
        <v>0</v>
      </c>
    </row>
    <row r="187" spans="1:9" ht="36" x14ac:dyDescent="0.2">
      <c r="A187" s="4" t="s">
        <v>39</v>
      </c>
      <c r="B187" s="94">
        <v>0</v>
      </c>
      <c r="C187" s="94">
        <v>0</v>
      </c>
      <c r="D187" s="94">
        <v>0</v>
      </c>
      <c r="F187" s="4" t="s">
        <v>39</v>
      </c>
      <c r="G187" s="94">
        <v>0</v>
      </c>
      <c r="H187" s="94">
        <v>0</v>
      </c>
      <c r="I187" s="94">
        <v>0</v>
      </c>
    </row>
    <row r="188" spans="1:9" ht="24" x14ac:dyDescent="0.2">
      <c r="A188" s="4" t="s">
        <v>26</v>
      </c>
      <c r="B188" s="94">
        <v>0</v>
      </c>
      <c r="C188" s="94">
        <v>230000</v>
      </c>
      <c r="D188" s="94">
        <v>0</v>
      </c>
      <c r="F188" s="4" t="s">
        <v>26</v>
      </c>
      <c r="G188" s="94">
        <v>0</v>
      </c>
      <c r="H188" s="94">
        <v>75638</v>
      </c>
      <c r="I188" s="94">
        <v>0</v>
      </c>
    </row>
    <row r="189" spans="1:9" ht="48" x14ac:dyDescent="0.2">
      <c r="A189" s="4" t="s">
        <v>40</v>
      </c>
      <c r="B189" s="94">
        <v>0</v>
      </c>
      <c r="C189" s="94">
        <v>0</v>
      </c>
      <c r="D189" s="94">
        <v>0</v>
      </c>
      <c r="F189" s="4" t="s">
        <v>40</v>
      </c>
      <c r="G189" s="94">
        <v>0</v>
      </c>
      <c r="H189" s="94">
        <v>0</v>
      </c>
      <c r="I189" s="94">
        <v>0</v>
      </c>
    </row>
    <row r="190" spans="1:9" x14ac:dyDescent="0.2">
      <c r="A190" s="4" t="s">
        <v>41</v>
      </c>
      <c r="B190" s="94">
        <v>0</v>
      </c>
      <c r="C190" s="94">
        <v>0</v>
      </c>
      <c r="D190" s="94">
        <v>0</v>
      </c>
      <c r="F190" s="4" t="s">
        <v>41</v>
      </c>
      <c r="G190" s="94">
        <v>0</v>
      </c>
      <c r="H190" s="94">
        <v>0</v>
      </c>
      <c r="I190" s="94">
        <v>0</v>
      </c>
    </row>
    <row r="191" spans="1:9" x14ac:dyDescent="0.2">
      <c r="A191" s="3" t="s">
        <v>42</v>
      </c>
      <c r="B191" s="97">
        <f>SUM(B185:B190)</f>
        <v>0</v>
      </c>
      <c r="C191" s="97">
        <f t="shared" ref="C191:D191" si="0">SUM(C185:C190)</f>
        <v>230000</v>
      </c>
      <c r="D191" s="97">
        <f t="shared" si="0"/>
        <v>0</v>
      </c>
      <c r="F191" s="3" t="s">
        <v>42</v>
      </c>
      <c r="G191" s="97">
        <f>SUM(G185:G190)</f>
        <v>0</v>
      </c>
      <c r="H191" s="97">
        <f t="shared" ref="H191:I191" si="1">SUM(H185:H190)</f>
        <v>75638</v>
      </c>
      <c r="I191" s="97">
        <f t="shared" si="1"/>
        <v>0</v>
      </c>
    </row>
    <row r="192" spans="1:9" x14ac:dyDescent="0.2">
      <c r="A192" s="100"/>
      <c r="B192" s="103"/>
      <c r="C192" s="103"/>
      <c r="D192" s="103"/>
      <c r="E192" s="99"/>
      <c r="F192" s="100"/>
      <c r="G192" s="103"/>
      <c r="H192" s="103"/>
      <c r="I192" s="103"/>
    </row>
    <row r="193" spans="1:1024" x14ac:dyDescent="0.2">
      <c r="A193" s="106" t="s">
        <v>31</v>
      </c>
      <c r="B193" s="106"/>
      <c r="C193" s="106"/>
      <c r="D193" s="106"/>
      <c r="F193" s="106" t="s">
        <v>31</v>
      </c>
      <c r="G193" s="106"/>
      <c r="H193" s="106"/>
      <c r="I193" s="106"/>
    </row>
    <row r="194" spans="1:1024" ht="30" customHeight="1" x14ac:dyDescent="0.2">
      <c r="A194" s="107" t="s">
        <v>196</v>
      </c>
      <c r="B194" s="107"/>
      <c r="C194" s="107"/>
      <c r="D194" s="107"/>
      <c r="F194" s="107" t="s">
        <v>197</v>
      </c>
      <c r="G194" s="107"/>
      <c r="H194" s="107"/>
      <c r="I194" s="107"/>
    </row>
    <row r="195" spans="1:1024" ht="30.75" customHeight="1" x14ac:dyDescent="0.2">
      <c r="A195" s="108" t="s">
        <v>32</v>
      </c>
      <c r="B195" s="108"/>
      <c r="C195" s="109" t="s">
        <v>194</v>
      </c>
      <c r="D195" s="109"/>
      <c r="F195" s="108" t="s">
        <v>32</v>
      </c>
      <c r="G195" s="108"/>
      <c r="H195" s="117" t="s">
        <v>218</v>
      </c>
      <c r="I195" s="118"/>
    </row>
    <row r="196" spans="1:1024" x14ac:dyDescent="0.2">
      <c r="A196" s="108" t="s">
        <v>33</v>
      </c>
      <c r="B196" s="108"/>
      <c r="C196" s="108"/>
      <c r="D196" s="108"/>
      <c r="F196" s="98" t="s">
        <v>33</v>
      </c>
      <c r="G196" s="98"/>
      <c r="H196" s="98"/>
      <c r="I196" s="98"/>
    </row>
    <row r="197" spans="1:1024" ht="24" x14ac:dyDescent="0.2">
      <c r="A197" s="3" t="s">
        <v>34</v>
      </c>
      <c r="B197" s="8" t="s">
        <v>35</v>
      </c>
      <c r="C197" s="8" t="s">
        <v>36</v>
      </c>
      <c r="D197" s="3" t="s">
        <v>187</v>
      </c>
      <c r="F197" s="3" t="s">
        <v>34</v>
      </c>
      <c r="G197" s="8" t="s">
        <v>35</v>
      </c>
      <c r="H197" s="8" t="s">
        <v>186</v>
      </c>
      <c r="I197" s="8" t="s">
        <v>187</v>
      </c>
    </row>
    <row r="198" spans="1:1024" ht="48" x14ac:dyDescent="0.2">
      <c r="A198" s="4" t="s">
        <v>37</v>
      </c>
      <c r="B198" s="94">
        <v>0</v>
      </c>
      <c r="C198" s="94">
        <v>0</v>
      </c>
      <c r="D198" s="94">
        <v>0</v>
      </c>
      <c r="F198" s="3" t="s">
        <v>34</v>
      </c>
      <c r="G198" s="8" t="s">
        <v>35</v>
      </c>
      <c r="H198" s="8" t="s">
        <v>36</v>
      </c>
      <c r="I198" s="3" t="s">
        <v>187</v>
      </c>
    </row>
    <row r="199" spans="1:1024" ht="72" x14ac:dyDescent="0.2">
      <c r="A199" s="4" t="s">
        <v>38</v>
      </c>
      <c r="B199" s="94">
        <v>0</v>
      </c>
      <c r="C199" s="94">
        <v>0</v>
      </c>
      <c r="D199" s="94">
        <v>0</v>
      </c>
      <c r="F199" s="4" t="s">
        <v>38</v>
      </c>
      <c r="G199" s="94">
        <v>0</v>
      </c>
      <c r="H199" s="94">
        <v>0</v>
      </c>
      <c r="I199" s="94">
        <v>0</v>
      </c>
    </row>
    <row r="200" spans="1:1024" ht="36" x14ac:dyDescent="0.2">
      <c r="A200" s="4" t="s">
        <v>39</v>
      </c>
      <c r="B200" s="94">
        <v>0</v>
      </c>
      <c r="C200" s="94">
        <v>0</v>
      </c>
      <c r="D200" s="94">
        <v>0</v>
      </c>
      <c r="F200" s="4" t="s">
        <v>39</v>
      </c>
      <c r="G200" s="94">
        <v>0</v>
      </c>
      <c r="H200" s="94">
        <v>0</v>
      </c>
      <c r="I200" s="94">
        <v>0</v>
      </c>
    </row>
    <row r="201" spans="1:1024" ht="24" x14ac:dyDescent="0.2">
      <c r="A201" s="4" t="s">
        <v>26</v>
      </c>
      <c r="B201" s="94">
        <v>0</v>
      </c>
      <c r="C201" s="94">
        <v>53003</v>
      </c>
      <c r="D201" s="94">
        <v>0</v>
      </c>
      <c r="F201" s="4" t="s">
        <v>26</v>
      </c>
      <c r="G201" s="94">
        <v>198360</v>
      </c>
      <c r="H201" s="94">
        <v>198360</v>
      </c>
      <c r="I201" s="94">
        <f>G201*2</f>
        <v>396720</v>
      </c>
    </row>
    <row r="202" spans="1:1024" ht="48" x14ac:dyDescent="0.2">
      <c r="A202" s="4" t="s">
        <v>40</v>
      </c>
      <c r="B202" s="94">
        <v>0</v>
      </c>
      <c r="C202" s="94">
        <v>0</v>
      </c>
      <c r="D202" s="94">
        <v>0</v>
      </c>
      <c r="F202" s="4" t="s">
        <v>40</v>
      </c>
      <c r="G202" s="94">
        <v>0</v>
      </c>
      <c r="H202" s="94">
        <v>0</v>
      </c>
      <c r="I202" s="94">
        <v>0</v>
      </c>
    </row>
    <row r="203" spans="1:1024" x14ac:dyDescent="0.2">
      <c r="A203" s="4" t="s">
        <v>41</v>
      </c>
      <c r="B203" s="94">
        <v>0</v>
      </c>
      <c r="C203" s="94">
        <v>0</v>
      </c>
      <c r="D203" s="94">
        <v>0</v>
      </c>
      <c r="F203" s="4" t="s">
        <v>41</v>
      </c>
      <c r="G203" s="94">
        <v>0</v>
      </c>
      <c r="H203" s="94">
        <v>0</v>
      </c>
      <c r="I203" s="94">
        <v>0</v>
      </c>
    </row>
    <row r="204" spans="1:1024" x14ac:dyDescent="0.2">
      <c r="A204" s="3" t="s">
        <v>42</v>
      </c>
      <c r="B204" s="97">
        <f>SUM(B198:B203)</f>
        <v>0</v>
      </c>
      <c r="C204" s="97">
        <f t="shared" ref="C204:D204" si="2">SUM(C198:C203)</f>
        <v>53003</v>
      </c>
      <c r="D204" s="97">
        <f t="shared" si="2"/>
        <v>0</v>
      </c>
      <c r="F204" s="3" t="s">
        <v>42</v>
      </c>
      <c r="G204" s="97">
        <f t="shared" ref="G204:I204" si="3">SUM(G198:G203)</f>
        <v>198360</v>
      </c>
      <c r="H204" s="97">
        <f t="shared" si="3"/>
        <v>198360</v>
      </c>
      <c r="I204" s="97">
        <f t="shared" si="3"/>
        <v>396720</v>
      </c>
    </row>
    <row r="206" spans="1:1024" s="126" customFormat="1" ht="16.5" customHeight="1" x14ac:dyDescent="0.2">
      <c r="A206" s="106" t="s">
        <v>31</v>
      </c>
      <c r="B206" s="106"/>
      <c r="C206" s="106"/>
      <c r="D206" s="106"/>
      <c r="E206" s="1"/>
      <c r="F206" s="106" t="s">
        <v>31</v>
      </c>
      <c r="G206" s="106"/>
      <c r="H206" s="106"/>
      <c r="I206" s="106"/>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row>
    <row r="207" spans="1:1024" s="126" customFormat="1" ht="31.5" customHeight="1" x14ac:dyDescent="0.2">
      <c r="A207" s="107" t="s">
        <v>211</v>
      </c>
      <c r="B207" s="107"/>
      <c r="C207" s="107"/>
      <c r="D207" s="107"/>
      <c r="E207" s="1"/>
      <c r="F207" s="107" t="s">
        <v>212</v>
      </c>
      <c r="G207" s="107"/>
      <c r="H207" s="107"/>
      <c r="I207" s="107"/>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row>
    <row r="208" spans="1:1024" s="126" customFormat="1" ht="34.5" customHeight="1" x14ac:dyDescent="0.2">
      <c r="A208" s="108" t="s">
        <v>87</v>
      </c>
      <c r="B208" s="108"/>
      <c r="C208" s="109" t="s">
        <v>213</v>
      </c>
      <c r="D208" s="109"/>
      <c r="E208" s="1"/>
      <c r="F208" s="108" t="s">
        <v>32</v>
      </c>
      <c r="G208" s="108"/>
      <c r="H208" s="109" t="s">
        <v>219</v>
      </c>
      <c r="I208" s="109"/>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row>
    <row r="209" spans="1:1024" s="126" customFormat="1" ht="15" customHeight="1" x14ac:dyDescent="0.2">
      <c r="A209" s="108" t="s">
        <v>33</v>
      </c>
      <c r="B209" s="108"/>
      <c r="C209" s="108"/>
      <c r="D209" s="108"/>
      <c r="E209" s="1"/>
      <c r="F209" s="108" t="s">
        <v>33</v>
      </c>
      <c r="G209" s="108"/>
      <c r="H209" s="108"/>
      <c r="I209" s="108"/>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row>
    <row r="210" spans="1:1024" s="126" customFormat="1" ht="24" x14ac:dyDescent="0.2">
      <c r="A210" s="3" t="s">
        <v>34</v>
      </c>
      <c r="B210" s="104" t="s">
        <v>35</v>
      </c>
      <c r="C210" s="104" t="s">
        <v>36</v>
      </c>
      <c r="D210" s="104" t="s">
        <v>214</v>
      </c>
      <c r="E210" s="1"/>
      <c r="F210" s="3" t="s">
        <v>34</v>
      </c>
      <c r="G210" s="104" t="s">
        <v>35</v>
      </c>
      <c r="H210" s="104" t="s">
        <v>36</v>
      </c>
      <c r="I210" s="104" t="s">
        <v>214</v>
      </c>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row>
    <row r="211" spans="1:1024" s="126" customFormat="1" ht="48" x14ac:dyDescent="0.2">
      <c r="A211" s="4" t="s">
        <v>37</v>
      </c>
      <c r="B211" s="5">
        <v>0</v>
      </c>
      <c r="C211" s="5">
        <v>0</v>
      </c>
      <c r="D211" s="5">
        <v>0</v>
      </c>
      <c r="E211" s="1"/>
      <c r="F211" s="4" t="s">
        <v>37</v>
      </c>
      <c r="G211" s="5">
        <v>84930.3</v>
      </c>
      <c r="H211" s="5">
        <v>28310.1</v>
      </c>
      <c r="I211" s="5">
        <v>0</v>
      </c>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row>
    <row r="212" spans="1:1024" s="126" customFormat="1" ht="72" x14ac:dyDescent="0.2">
      <c r="A212" s="4" t="s">
        <v>38</v>
      </c>
      <c r="B212" s="5">
        <v>0</v>
      </c>
      <c r="C212" s="5">
        <v>0</v>
      </c>
      <c r="D212" s="5">
        <v>0</v>
      </c>
      <c r="E212" s="1"/>
      <c r="F212" s="4" t="s">
        <v>38</v>
      </c>
      <c r="G212" s="5">
        <v>0</v>
      </c>
      <c r="H212" s="5">
        <v>0</v>
      </c>
      <c r="I212" s="5">
        <v>0</v>
      </c>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row>
    <row r="213" spans="1:1024" s="126" customFormat="1" ht="36" x14ac:dyDescent="0.2">
      <c r="A213" s="4" t="s">
        <v>39</v>
      </c>
      <c r="B213" s="5">
        <v>0</v>
      </c>
      <c r="C213" s="5">
        <v>0</v>
      </c>
      <c r="D213" s="5">
        <v>0</v>
      </c>
      <c r="E213" s="1"/>
      <c r="F213" s="4" t="s">
        <v>39</v>
      </c>
      <c r="G213" s="5">
        <v>0</v>
      </c>
      <c r="H213" s="5">
        <v>0</v>
      </c>
      <c r="I213" s="5">
        <v>0</v>
      </c>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row>
    <row r="214" spans="1:1024" s="126" customFormat="1" ht="24" x14ac:dyDescent="0.2">
      <c r="A214" s="4" t="s">
        <v>26</v>
      </c>
      <c r="B214" s="5">
        <v>0</v>
      </c>
      <c r="C214" s="5">
        <v>101949.9</v>
      </c>
      <c r="D214" s="5">
        <v>207599.1</v>
      </c>
      <c r="E214" s="1"/>
      <c r="F214" s="4" t="s">
        <v>26</v>
      </c>
      <c r="G214" s="5">
        <v>0</v>
      </c>
      <c r="H214" s="5">
        <v>0</v>
      </c>
      <c r="I214" s="5">
        <v>0</v>
      </c>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c r="AKX214" s="1"/>
      <c r="AKY214" s="1"/>
      <c r="AKZ214" s="1"/>
      <c r="ALA214" s="1"/>
      <c r="ALB214" s="1"/>
      <c r="ALC214" s="1"/>
      <c r="ALD214" s="1"/>
      <c r="ALE214" s="1"/>
      <c r="ALF214" s="1"/>
      <c r="ALG214" s="1"/>
      <c r="ALH214" s="1"/>
      <c r="ALI214" s="1"/>
      <c r="ALJ214" s="1"/>
      <c r="ALK214" s="1"/>
      <c r="ALL214" s="1"/>
      <c r="ALM214" s="1"/>
      <c r="ALN214" s="1"/>
      <c r="ALO214" s="1"/>
      <c r="ALP214" s="1"/>
      <c r="ALQ214" s="1"/>
      <c r="ALR214" s="1"/>
      <c r="ALS214" s="1"/>
      <c r="ALT214" s="1"/>
      <c r="ALU214" s="1"/>
      <c r="ALV214" s="1"/>
      <c r="ALW214" s="1"/>
      <c r="ALX214" s="1"/>
      <c r="ALY214" s="1"/>
      <c r="ALZ214" s="1"/>
      <c r="AMA214" s="1"/>
      <c r="AMB214" s="1"/>
      <c r="AMC214" s="1"/>
      <c r="AMD214" s="1"/>
      <c r="AME214" s="1"/>
      <c r="AMF214" s="1"/>
      <c r="AMG214" s="1"/>
      <c r="AMH214" s="1"/>
      <c r="AMI214" s="1"/>
      <c r="AMJ214" s="1"/>
    </row>
    <row r="215" spans="1:1024" s="126" customFormat="1" ht="48" x14ac:dyDescent="0.2">
      <c r="A215" s="4" t="s">
        <v>40</v>
      </c>
      <c r="B215" s="5">
        <v>0</v>
      </c>
      <c r="C215" s="5">
        <v>0</v>
      </c>
      <c r="D215" s="5">
        <v>0</v>
      </c>
      <c r="E215" s="1"/>
      <c r="F215" s="4" t="s">
        <v>40</v>
      </c>
      <c r="G215" s="5">
        <v>0</v>
      </c>
      <c r="H215" s="5">
        <v>0</v>
      </c>
      <c r="I215" s="5">
        <v>0</v>
      </c>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c r="ADB215" s="1"/>
      <c r="ADC215" s="1"/>
      <c r="ADD215" s="1"/>
      <c r="ADE215" s="1"/>
      <c r="ADF215" s="1"/>
      <c r="ADG215" s="1"/>
      <c r="ADH215" s="1"/>
      <c r="ADI215" s="1"/>
      <c r="ADJ215" s="1"/>
      <c r="ADK215" s="1"/>
      <c r="ADL215" s="1"/>
      <c r="ADM215" s="1"/>
      <c r="ADN215" s="1"/>
      <c r="ADO215" s="1"/>
      <c r="ADP215" s="1"/>
      <c r="ADQ215" s="1"/>
      <c r="ADR215" s="1"/>
      <c r="ADS215" s="1"/>
      <c r="ADT215" s="1"/>
      <c r="ADU215" s="1"/>
      <c r="ADV215" s="1"/>
      <c r="ADW215" s="1"/>
      <c r="ADX215" s="1"/>
      <c r="ADY215" s="1"/>
      <c r="ADZ215" s="1"/>
      <c r="AEA215" s="1"/>
      <c r="AEB215" s="1"/>
      <c r="AEC215" s="1"/>
      <c r="AED215" s="1"/>
      <c r="AEE215" s="1"/>
      <c r="AEF215" s="1"/>
      <c r="AEG215" s="1"/>
      <c r="AEH215" s="1"/>
      <c r="AEI215" s="1"/>
      <c r="AEJ215" s="1"/>
      <c r="AEK215" s="1"/>
      <c r="AEL215" s="1"/>
      <c r="AEM215" s="1"/>
      <c r="AEN215" s="1"/>
      <c r="AEO215" s="1"/>
      <c r="AEP215" s="1"/>
      <c r="AEQ215" s="1"/>
      <c r="AER215" s="1"/>
      <c r="AES215" s="1"/>
      <c r="AET215" s="1"/>
      <c r="AEU215" s="1"/>
      <c r="AEV215" s="1"/>
      <c r="AEW215" s="1"/>
      <c r="AEX215" s="1"/>
      <c r="AEY215" s="1"/>
      <c r="AEZ215" s="1"/>
      <c r="AFA215" s="1"/>
      <c r="AFB215" s="1"/>
      <c r="AFC215" s="1"/>
      <c r="AFD215" s="1"/>
      <c r="AFE215" s="1"/>
      <c r="AFF215" s="1"/>
      <c r="AFG215" s="1"/>
      <c r="AFH215" s="1"/>
      <c r="AFI215" s="1"/>
      <c r="AFJ215" s="1"/>
      <c r="AFK215" s="1"/>
      <c r="AFL215" s="1"/>
      <c r="AFM215" s="1"/>
      <c r="AFN215" s="1"/>
      <c r="AFO215" s="1"/>
      <c r="AFP215" s="1"/>
      <c r="AFQ215" s="1"/>
      <c r="AFR215" s="1"/>
      <c r="AFS215" s="1"/>
      <c r="AFT215" s="1"/>
      <c r="AFU215" s="1"/>
      <c r="AFV215" s="1"/>
      <c r="AFW215" s="1"/>
      <c r="AFX215" s="1"/>
      <c r="AFY215" s="1"/>
      <c r="AFZ215" s="1"/>
      <c r="AGA215" s="1"/>
      <c r="AGB215" s="1"/>
      <c r="AGC215" s="1"/>
      <c r="AGD215" s="1"/>
      <c r="AGE215" s="1"/>
      <c r="AGF215" s="1"/>
      <c r="AGG215" s="1"/>
      <c r="AGH215" s="1"/>
      <c r="AGI215" s="1"/>
      <c r="AGJ215" s="1"/>
      <c r="AGK215" s="1"/>
      <c r="AGL215" s="1"/>
      <c r="AGM215" s="1"/>
      <c r="AGN215" s="1"/>
      <c r="AGO215" s="1"/>
      <c r="AGP215" s="1"/>
      <c r="AGQ215" s="1"/>
      <c r="AGR215" s="1"/>
      <c r="AGS215" s="1"/>
      <c r="AGT215" s="1"/>
      <c r="AGU215" s="1"/>
      <c r="AGV215" s="1"/>
      <c r="AGW215" s="1"/>
      <c r="AGX215" s="1"/>
      <c r="AGY215" s="1"/>
      <c r="AGZ215" s="1"/>
      <c r="AHA215" s="1"/>
      <c r="AHB215" s="1"/>
      <c r="AHC215" s="1"/>
      <c r="AHD215" s="1"/>
      <c r="AHE215" s="1"/>
      <c r="AHF215" s="1"/>
      <c r="AHG215" s="1"/>
      <c r="AHH215" s="1"/>
      <c r="AHI215" s="1"/>
      <c r="AHJ215" s="1"/>
      <c r="AHK215" s="1"/>
      <c r="AHL215" s="1"/>
      <c r="AHM215" s="1"/>
      <c r="AHN215" s="1"/>
      <c r="AHO215" s="1"/>
      <c r="AHP215" s="1"/>
      <c r="AHQ215" s="1"/>
      <c r="AHR215" s="1"/>
      <c r="AHS215" s="1"/>
      <c r="AHT215" s="1"/>
      <c r="AHU215" s="1"/>
      <c r="AHV215" s="1"/>
      <c r="AHW215" s="1"/>
      <c r="AHX215" s="1"/>
      <c r="AHY215" s="1"/>
      <c r="AHZ215" s="1"/>
      <c r="AIA215" s="1"/>
      <c r="AIB215" s="1"/>
      <c r="AIC215" s="1"/>
      <c r="AID215" s="1"/>
      <c r="AIE215" s="1"/>
      <c r="AIF215" s="1"/>
      <c r="AIG215" s="1"/>
      <c r="AIH215" s="1"/>
      <c r="AII215" s="1"/>
      <c r="AIJ215" s="1"/>
      <c r="AIK215" s="1"/>
      <c r="AIL215" s="1"/>
      <c r="AIM215" s="1"/>
      <c r="AIN215" s="1"/>
      <c r="AIO215" s="1"/>
      <c r="AIP215" s="1"/>
      <c r="AIQ215" s="1"/>
      <c r="AIR215" s="1"/>
      <c r="AIS215" s="1"/>
      <c r="AIT215" s="1"/>
      <c r="AIU215" s="1"/>
      <c r="AIV215" s="1"/>
      <c r="AIW215" s="1"/>
      <c r="AIX215" s="1"/>
      <c r="AIY215" s="1"/>
      <c r="AIZ215" s="1"/>
      <c r="AJA215" s="1"/>
      <c r="AJB215" s="1"/>
      <c r="AJC215" s="1"/>
      <c r="AJD215" s="1"/>
      <c r="AJE215" s="1"/>
      <c r="AJF215" s="1"/>
      <c r="AJG215" s="1"/>
      <c r="AJH215" s="1"/>
      <c r="AJI215" s="1"/>
      <c r="AJJ215" s="1"/>
      <c r="AJK215" s="1"/>
      <c r="AJL215" s="1"/>
      <c r="AJM215" s="1"/>
      <c r="AJN215" s="1"/>
      <c r="AJO215" s="1"/>
      <c r="AJP215" s="1"/>
      <c r="AJQ215" s="1"/>
      <c r="AJR215" s="1"/>
      <c r="AJS215" s="1"/>
      <c r="AJT215" s="1"/>
      <c r="AJU215" s="1"/>
      <c r="AJV215" s="1"/>
      <c r="AJW215" s="1"/>
      <c r="AJX215" s="1"/>
      <c r="AJY215" s="1"/>
      <c r="AJZ215" s="1"/>
      <c r="AKA215" s="1"/>
      <c r="AKB215" s="1"/>
      <c r="AKC215" s="1"/>
      <c r="AKD215" s="1"/>
      <c r="AKE215" s="1"/>
      <c r="AKF215" s="1"/>
      <c r="AKG215" s="1"/>
      <c r="AKH215" s="1"/>
      <c r="AKI215" s="1"/>
      <c r="AKJ215" s="1"/>
      <c r="AKK215" s="1"/>
      <c r="AKL215" s="1"/>
      <c r="AKM215" s="1"/>
      <c r="AKN215" s="1"/>
      <c r="AKO215" s="1"/>
      <c r="AKP215" s="1"/>
      <c r="AKQ215" s="1"/>
      <c r="AKR215" s="1"/>
      <c r="AKS215" s="1"/>
      <c r="AKT215" s="1"/>
      <c r="AKU215" s="1"/>
      <c r="AKV215" s="1"/>
      <c r="AKW215" s="1"/>
      <c r="AKX215" s="1"/>
      <c r="AKY215" s="1"/>
      <c r="AKZ215" s="1"/>
      <c r="ALA215" s="1"/>
      <c r="ALB215" s="1"/>
      <c r="ALC215" s="1"/>
      <c r="ALD215" s="1"/>
      <c r="ALE215" s="1"/>
      <c r="ALF215" s="1"/>
      <c r="ALG215" s="1"/>
      <c r="ALH215" s="1"/>
      <c r="ALI215" s="1"/>
      <c r="ALJ215" s="1"/>
      <c r="ALK215" s="1"/>
      <c r="ALL215" s="1"/>
      <c r="ALM215" s="1"/>
      <c r="ALN215" s="1"/>
      <c r="ALO215" s="1"/>
      <c r="ALP215" s="1"/>
      <c r="ALQ215" s="1"/>
      <c r="ALR215" s="1"/>
      <c r="ALS215" s="1"/>
      <c r="ALT215" s="1"/>
      <c r="ALU215" s="1"/>
      <c r="ALV215" s="1"/>
      <c r="ALW215" s="1"/>
      <c r="ALX215" s="1"/>
      <c r="ALY215" s="1"/>
      <c r="ALZ215" s="1"/>
      <c r="AMA215" s="1"/>
      <c r="AMB215" s="1"/>
      <c r="AMC215" s="1"/>
      <c r="AMD215" s="1"/>
      <c r="AME215" s="1"/>
      <c r="AMF215" s="1"/>
      <c r="AMG215" s="1"/>
      <c r="AMH215" s="1"/>
      <c r="AMI215" s="1"/>
      <c r="AMJ215" s="1"/>
    </row>
    <row r="216" spans="1:1024" s="126" customFormat="1" x14ac:dyDescent="0.2">
      <c r="A216" s="4" t="s">
        <v>41</v>
      </c>
      <c r="B216" s="5">
        <v>0</v>
      </c>
      <c r="C216" s="5">
        <v>0</v>
      </c>
      <c r="D216" s="5">
        <v>0</v>
      </c>
      <c r="E216" s="1"/>
      <c r="F216" s="4" t="s">
        <v>41</v>
      </c>
      <c r="G216" s="5">
        <v>0</v>
      </c>
      <c r="H216" s="5">
        <v>0</v>
      </c>
      <c r="I216" s="5">
        <v>0</v>
      </c>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c r="XX216" s="1"/>
      <c r="XY216" s="1"/>
      <c r="XZ216" s="1"/>
      <c r="YA216" s="1"/>
      <c r="YB216" s="1"/>
      <c r="YC216" s="1"/>
      <c r="YD216" s="1"/>
      <c r="YE216" s="1"/>
      <c r="YF216" s="1"/>
      <c r="YG216" s="1"/>
      <c r="YH216" s="1"/>
      <c r="YI216" s="1"/>
      <c r="YJ216" s="1"/>
      <c r="YK216" s="1"/>
      <c r="YL216" s="1"/>
      <c r="YM216" s="1"/>
      <c r="YN216" s="1"/>
      <c r="YO216" s="1"/>
      <c r="YP216" s="1"/>
      <c r="YQ216" s="1"/>
      <c r="YR216" s="1"/>
      <c r="YS216" s="1"/>
      <c r="YT216" s="1"/>
      <c r="YU216" s="1"/>
      <c r="YV216" s="1"/>
      <c r="YW216" s="1"/>
      <c r="YX216" s="1"/>
      <c r="YY216" s="1"/>
      <c r="YZ216" s="1"/>
      <c r="ZA216" s="1"/>
      <c r="ZB216" s="1"/>
      <c r="ZC216" s="1"/>
      <c r="ZD216" s="1"/>
      <c r="ZE216" s="1"/>
      <c r="ZF216" s="1"/>
      <c r="ZG216" s="1"/>
      <c r="ZH216" s="1"/>
      <c r="ZI216" s="1"/>
      <c r="ZJ216" s="1"/>
      <c r="ZK216" s="1"/>
      <c r="ZL216" s="1"/>
      <c r="ZM216" s="1"/>
      <c r="ZN216" s="1"/>
      <c r="ZO216" s="1"/>
      <c r="ZP216" s="1"/>
      <c r="ZQ216" s="1"/>
      <c r="ZR216" s="1"/>
      <c r="ZS216" s="1"/>
      <c r="ZT216" s="1"/>
      <c r="ZU216" s="1"/>
      <c r="ZV216" s="1"/>
      <c r="ZW216" s="1"/>
      <c r="ZX216" s="1"/>
      <c r="ZY216" s="1"/>
      <c r="ZZ216" s="1"/>
      <c r="AAA216" s="1"/>
      <c r="AAB216" s="1"/>
      <c r="AAC216" s="1"/>
      <c r="AAD216" s="1"/>
      <c r="AAE216" s="1"/>
      <c r="AAF216" s="1"/>
      <c r="AAG216" s="1"/>
      <c r="AAH216" s="1"/>
      <c r="AAI216" s="1"/>
      <c r="AAJ216" s="1"/>
      <c r="AAK216" s="1"/>
      <c r="AAL216" s="1"/>
      <c r="AAM216" s="1"/>
      <c r="AAN216" s="1"/>
      <c r="AAO216" s="1"/>
      <c r="AAP216" s="1"/>
      <c r="AAQ216" s="1"/>
      <c r="AAR216" s="1"/>
      <c r="AAS216" s="1"/>
      <c r="AAT216" s="1"/>
      <c r="AAU216" s="1"/>
      <c r="AAV216" s="1"/>
      <c r="AAW216" s="1"/>
      <c r="AAX216" s="1"/>
      <c r="AAY216" s="1"/>
      <c r="AAZ216" s="1"/>
      <c r="ABA216" s="1"/>
      <c r="ABB216" s="1"/>
      <c r="ABC216" s="1"/>
      <c r="ABD216" s="1"/>
      <c r="ABE216" s="1"/>
      <c r="ABF216" s="1"/>
      <c r="ABG216" s="1"/>
      <c r="ABH216" s="1"/>
      <c r="ABI216" s="1"/>
      <c r="ABJ216" s="1"/>
      <c r="ABK216" s="1"/>
      <c r="ABL216" s="1"/>
      <c r="ABM216" s="1"/>
      <c r="ABN216" s="1"/>
      <c r="ABO216" s="1"/>
      <c r="ABP216" s="1"/>
      <c r="ABQ216" s="1"/>
      <c r="ABR216" s="1"/>
      <c r="ABS216" s="1"/>
      <c r="ABT216" s="1"/>
      <c r="ABU216" s="1"/>
      <c r="ABV216" s="1"/>
      <c r="ABW216" s="1"/>
      <c r="ABX216" s="1"/>
      <c r="ABY216" s="1"/>
      <c r="ABZ216" s="1"/>
      <c r="ACA216" s="1"/>
      <c r="ACB216" s="1"/>
      <c r="ACC216" s="1"/>
      <c r="ACD216" s="1"/>
      <c r="ACE216" s="1"/>
      <c r="ACF216" s="1"/>
      <c r="ACG216" s="1"/>
      <c r="ACH216" s="1"/>
      <c r="ACI216" s="1"/>
      <c r="ACJ216" s="1"/>
      <c r="ACK216" s="1"/>
      <c r="ACL216" s="1"/>
      <c r="ACM216" s="1"/>
      <c r="ACN216" s="1"/>
      <c r="ACO216" s="1"/>
      <c r="ACP216" s="1"/>
      <c r="ACQ216" s="1"/>
      <c r="ACR216" s="1"/>
      <c r="ACS216" s="1"/>
      <c r="ACT216" s="1"/>
      <c r="ACU216" s="1"/>
      <c r="ACV216" s="1"/>
      <c r="ACW216" s="1"/>
      <c r="ACX216" s="1"/>
      <c r="ACY216" s="1"/>
      <c r="ACZ216" s="1"/>
      <c r="ADA216" s="1"/>
      <c r="ADB216" s="1"/>
      <c r="ADC216" s="1"/>
      <c r="ADD216" s="1"/>
      <c r="ADE216" s="1"/>
      <c r="ADF216" s="1"/>
      <c r="ADG216" s="1"/>
      <c r="ADH216" s="1"/>
      <c r="ADI216" s="1"/>
      <c r="ADJ216" s="1"/>
      <c r="ADK216" s="1"/>
      <c r="ADL216" s="1"/>
      <c r="ADM216" s="1"/>
      <c r="ADN216" s="1"/>
      <c r="ADO216" s="1"/>
      <c r="ADP216" s="1"/>
      <c r="ADQ216" s="1"/>
      <c r="ADR216" s="1"/>
      <c r="ADS216" s="1"/>
      <c r="ADT216" s="1"/>
      <c r="ADU216" s="1"/>
      <c r="ADV216" s="1"/>
      <c r="ADW216" s="1"/>
      <c r="ADX216" s="1"/>
      <c r="ADY216" s="1"/>
      <c r="ADZ216" s="1"/>
      <c r="AEA216" s="1"/>
      <c r="AEB216" s="1"/>
      <c r="AEC216" s="1"/>
      <c r="AED216" s="1"/>
      <c r="AEE216" s="1"/>
      <c r="AEF216" s="1"/>
      <c r="AEG216" s="1"/>
      <c r="AEH216" s="1"/>
      <c r="AEI216" s="1"/>
      <c r="AEJ216" s="1"/>
      <c r="AEK216" s="1"/>
      <c r="AEL216" s="1"/>
      <c r="AEM216" s="1"/>
      <c r="AEN216" s="1"/>
      <c r="AEO216" s="1"/>
      <c r="AEP216" s="1"/>
      <c r="AEQ216" s="1"/>
      <c r="AER216" s="1"/>
      <c r="AES216" s="1"/>
      <c r="AET216" s="1"/>
      <c r="AEU216" s="1"/>
      <c r="AEV216" s="1"/>
      <c r="AEW216" s="1"/>
      <c r="AEX216" s="1"/>
      <c r="AEY216" s="1"/>
      <c r="AEZ216" s="1"/>
      <c r="AFA216" s="1"/>
      <c r="AFB216" s="1"/>
      <c r="AFC216" s="1"/>
      <c r="AFD216" s="1"/>
      <c r="AFE216" s="1"/>
      <c r="AFF216" s="1"/>
      <c r="AFG216" s="1"/>
      <c r="AFH216" s="1"/>
      <c r="AFI216" s="1"/>
      <c r="AFJ216" s="1"/>
      <c r="AFK216" s="1"/>
      <c r="AFL216" s="1"/>
      <c r="AFM216" s="1"/>
      <c r="AFN216" s="1"/>
      <c r="AFO216" s="1"/>
      <c r="AFP216" s="1"/>
      <c r="AFQ216" s="1"/>
      <c r="AFR216" s="1"/>
      <c r="AFS216" s="1"/>
      <c r="AFT216" s="1"/>
      <c r="AFU216" s="1"/>
      <c r="AFV216" s="1"/>
      <c r="AFW216" s="1"/>
      <c r="AFX216" s="1"/>
      <c r="AFY216" s="1"/>
      <c r="AFZ216" s="1"/>
      <c r="AGA216" s="1"/>
      <c r="AGB216" s="1"/>
      <c r="AGC216" s="1"/>
      <c r="AGD216" s="1"/>
      <c r="AGE216" s="1"/>
      <c r="AGF216" s="1"/>
      <c r="AGG216" s="1"/>
      <c r="AGH216" s="1"/>
      <c r="AGI216" s="1"/>
      <c r="AGJ216" s="1"/>
      <c r="AGK216" s="1"/>
      <c r="AGL216" s="1"/>
      <c r="AGM216" s="1"/>
      <c r="AGN216" s="1"/>
      <c r="AGO216" s="1"/>
      <c r="AGP216" s="1"/>
      <c r="AGQ216" s="1"/>
      <c r="AGR216" s="1"/>
      <c r="AGS216" s="1"/>
      <c r="AGT216" s="1"/>
      <c r="AGU216" s="1"/>
      <c r="AGV216" s="1"/>
      <c r="AGW216" s="1"/>
      <c r="AGX216" s="1"/>
      <c r="AGY216" s="1"/>
      <c r="AGZ216" s="1"/>
      <c r="AHA216" s="1"/>
      <c r="AHB216" s="1"/>
      <c r="AHC216" s="1"/>
      <c r="AHD216" s="1"/>
      <c r="AHE216" s="1"/>
      <c r="AHF216" s="1"/>
      <c r="AHG216" s="1"/>
      <c r="AHH216" s="1"/>
      <c r="AHI216" s="1"/>
      <c r="AHJ216" s="1"/>
      <c r="AHK216" s="1"/>
      <c r="AHL216" s="1"/>
      <c r="AHM216" s="1"/>
      <c r="AHN216" s="1"/>
      <c r="AHO216" s="1"/>
      <c r="AHP216" s="1"/>
      <c r="AHQ216" s="1"/>
      <c r="AHR216" s="1"/>
      <c r="AHS216" s="1"/>
      <c r="AHT216" s="1"/>
      <c r="AHU216" s="1"/>
      <c r="AHV216" s="1"/>
      <c r="AHW216" s="1"/>
      <c r="AHX216" s="1"/>
      <c r="AHY216" s="1"/>
      <c r="AHZ216" s="1"/>
      <c r="AIA216" s="1"/>
      <c r="AIB216" s="1"/>
      <c r="AIC216" s="1"/>
      <c r="AID216" s="1"/>
      <c r="AIE216" s="1"/>
      <c r="AIF216" s="1"/>
      <c r="AIG216" s="1"/>
      <c r="AIH216" s="1"/>
      <c r="AII216" s="1"/>
      <c r="AIJ216" s="1"/>
      <c r="AIK216" s="1"/>
      <c r="AIL216" s="1"/>
      <c r="AIM216" s="1"/>
      <c r="AIN216" s="1"/>
      <c r="AIO216" s="1"/>
      <c r="AIP216" s="1"/>
      <c r="AIQ216" s="1"/>
      <c r="AIR216" s="1"/>
      <c r="AIS216" s="1"/>
      <c r="AIT216" s="1"/>
      <c r="AIU216" s="1"/>
      <c r="AIV216" s="1"/>
      <c r="AIW216" s="1"/>
      <c r="AIX216" s="1"/>
      <c r="AIY216" s="1"/>
      <c r="AIZ216" s="1"/>
      <c r="AJA216" s="1"/>
      <c r="AJB216" s="1"/>
      <c r="AJC216" s="1"/>
      <c r="AJD216" s="1"/>
      <c r="AJE216" s="1"/>
      <c r="AJF216" s="1"/>
      <c r="AJG216" s="1"/>
      <c r="AJH216" s="1"/>
      <c r="AJI216" s="1"/>
      <c r="AJJ216" s="1"/>
      <c r="AJK216" s="1"/>
      <c r="AJL216" s="1"/>
      <c r="AJM216" s="1"/>
      <c r="AJN216" s="1"/>
      <c r="AJO216" s="1"/>
      <c r="AJP216" s="1"/>
      <c r="AJQ216" s="1"/>
      <c r="AJR216" s="1"/>
      <c r="AJS216" s="1"/>
      <c r="AJT216" s="1"/>
      <c r="AJU216" s="1"/>
      <c r="AJV216" s="1"/>
      <c r="AJW216" s="1"/>
      <c r="AJX216" s="1"/>
      <c r="AJY216" s="1"/>
      <c r="AJZ216" s="1"/>
      <c r="AKA216" s="1"/>
      <c r="AKB216" s="1"/>
      <c r="AKC216" s="1"/>
      <c r="AKD216" s="1"/>
      <c r="AKE216" s="1"/>
      <c r="AKF216" s="1"/>
      <c r="AKG216" s="1"/>
      <c r="AKH216" s="1"/>
      <c r="AKI216" s="1"/>
      <c r="AKJ216" s="1"/>
      <c r="AKK216" s="1"/>
      <c r="AKL216" s="1"/>
      <c r="AKM216" s="1"/>
      <c r="AKN216" s="1"/>
      <c r="AKO216" s="1"/>
      <c r="AKP216" s="1"/>
      <c r="AKQ216" s="1"/>
      <c r="AKR216" s="1"/>
      <c r="AKS216" s="1"/>
      <c r="AKT216" s="1"/>
      <c r="AKU216" s="1"/>
      <c r="AKV216" s="1"/>
      <c r="AKW216" s="1"/>
      <c r="AKX216" s="1"/>
      <c r="AKY216" s="1"/>
      <c r="AKZ216" s="1"/>
      <c r="ALA216" s="1"/>
      <c r="ALB216" s="1"/>
      <c r="ALC216" s="1"/>
      <c r="ALD216" s="1"/>
      <c r="ALE216" s="1"/>
      <c r="ALF216" s="1"/>
      <c r="ALG216" s="1"/>
      <c r="ALH216" s="1"/>
      <c r="ALI216" s="1"/>
      <c r="ALJ216" s="1"/>
      <c r="ALK216" s="1"/>
      <c r="ALL216" s="1"/>
      <c r="ALM216" s="1"/>
      <c r="ALN216" s="1"/>
      <c r="ALO216" s="1"/>
      <c r="ALP216" s="1"/>
      <c r="ALQ216" s="1"/>
      <c r="ALR216" s="1"/>
      <c r="ALS216" s="1"/>
      <c r="ALT216" s="1"/>
      <c r="ALU216" s="1"/>
      <c r="ALV216" s="1"/>
      <c r="ALW216" s="1"/>
      <c r="ALX216" s="1"/>
      <c r="ALY216" s="1"/>
      <c r="ALZ216" s="1"/>
      <c r="AMA216" s="1"/>
      <c r="AMB216" s="1"/>
      <c r="AMC216" s="1"/>
      <c r="AMD216" s="1"/>
      <c r="AME216" s="1"/>
      <c r="AMF216" s="1"/>
      <c r="AMG216" s="1"/>
      <c r="AMH216" s="1"/>
      <c r="AMI216" s="1"/>
      <c r="AMJ216" s="1"/>
    </row>
    <row r="217" spans="1:1024" s="126" customFormat="1" x14ac:dyDescent="0.2">
      <c r="A217" s="3" t="s">
        <v>42</v>
      </c>
      <c r="B217" s="6">
        <f>SUM(B211:B216)</f>
        <v>0</v>
      </c>
      <c r="C217" s="6">
        <f>SUM(C211:C216)</f>
        <v>101949.9</v>
      </c>
      <c r="D217" s="6">
        <f t="shared" ref="D217" si="4">SUM(D211:D216)</f>
        <v>207599.1</v>
      </c>
      <c r="E217" s="1"/>
      <c r="F217" s="3" t="s">
        <v>42</v>
      </c>
      <c r="G217" s="6">
        <f>SUM(G211:G216)</f>
        <v>84930.3</v>
      </c>
      <c r="H217" s="6">
        <f t="shared" ref="H217:I217" si="5">SUM(H211:H216)</f>
        <v>28310.1</v>
      </c>
      <c r="I217" s="6">
        <f t="shared" si="5"/>
        <v>0</v>
      </c>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c r="ADB217" s="1"/>
      <c r="ADC217" s="1"/>
      <c r="ADD217" s="1"/>
      <c r="ADE217" s="1"/>
      <c r="ADF217" s="1"/>
      <c r="ADG217" s="1"/>
      <c r="ADH217" s="1"/>
      <c r="ADI217" s="1"/>
      <c r="ADJ217" s="1"/>
      <c r="ADK217" s="1"/>
      <c r="ADL217" s="1"/>
      <c r="ADM217" s="1"/>
      <c r="ADN217" s="1"/>
      <c r="ADO217" s="1"/>
      <c r="ADP217" s="1"/>
      <c r="ADQ217" s="1"/>
      <c r="ADR217" s="1"/>
      <c r="ADS217" s="1"/>
      <c r="ADT217" s="1"/>
      <c r="ADU217" s="1"/>
      <c r="ADV217" s="1"/>
      <c r="ADW217" s="1"/>
      <c r="ADX217" s="1"/>
      <c r="ADY217" s="1"/>
      <c r="ADZ217" s="1"/>
      <c r="AEA217" s="1"/>
      <c r="AEB217" s="1"/>
      <c r="AEC217" s="1"/>
      <c r="AED217" s="1"/>
      <c r="AEE217" s="1"/>
      <c r="AEF217" s="1"/>
      <c r="AEG217" s="1"/>
      <c r="AEH217" s="1"/>
      <c r="AEI217" s="1"/>
      <c r="AEJ217" s="1"/>
      <c r="AEK217" s="1"/>
      <c r="AEL217" s="1"/>
      <c r="AEM217" s="1"/>
      <c r="AEN217" s="1"/>
      <c r="AEO217" s="1"/>
      <c r="AEP217" s="1"/>
      <c r="AEQ217" s="1"/>
      <c r="AER217" s="1"/>
      <c r="AES217" s="1"/>
      <c r="AET217" s="1"/>
      <c r="AEU217" s="1"/>
      <c r="AEV217" s="1"/>
      <c r="AEW217" s="1"/>
      <c r="AEX217" s="1"/>
      <c r="AEY217" s="1"/>
      <c r="AEZ217" s="1"/>
      <c r="AFA217" s="1"/>
      <c r="AFB217" s="1"/>
      <c r="AFC217" s="1"/>
      <c r="AFD217" s="1"/>
      <c r="AFE217" s="1"/>
      <c r="AFF217" s="1"/>
      <c r="AFG217" s="1"/>
      <c r="AFH217" s="1"/>
      <c r="AFI217" s="1"/>
      <c r="AFJ217" s="1"/>
      <c r="AFK217" s="1"/>
      <c r="AFL217" s="1"/>
      <c r="AFM217" s="1"/>
      <c r="AFN217" s="1"/>
      <c r="AFO217" s="1"/>
      <c r="AFP217" s="1"/>
      <c r="AFQ217" s="1"/>
      <c r="AFR217" s="1"/>
      <c r="AFS217" s="1"/>
      <c r="AFT217" s="1"/>
      <c r="AFU217" s="1"/>
      <c r="AFV217" s="1"/>
      <c r="AFW217" s="1"/>
      <c r="AFX217" s="1"/>
      <c r="AFY217" s="1"/>
      <c r="AFZ217" s="1"/>
      <c r="AGA217" s="1"/>
      <c r="AGB217" s="1"/>
      <c r="AGC217" s="1"/>
      <c r="AGD217" s="1"/>
      <c r="AGE217" s="1"/>
      <c r="AGF217" s="1"/>
      <c r="AGG217" s="1"/>
      <c r="AGH217" s="1"/>
      <c r="AGI217" s="1"/>
      <c r="AGJ217" s="1"/>
      <c r="AGK217" s="1"/>
      <c r="AGL217" s="1"/>
      <c r="AGM217" s="1"/>
      <c r="AGN217" s="1"/>
      <c r="AGO217" s="1"/>
      <c r="AGP217" s="1"/>
      <c r="AGQ217" s="1"/>
      <c r="AGR217" s="1"/>
      <c r="AGS217" s="1"/>
      <c r="AGT217" s="1"/>
      <c r="AGU217" s="1"/>
      <c r="AGV217" s="1"/>
      <c r="AGW217" s="1"/>
      <c r="AGX217" s="1"/>
      <c r="AGY217" s="1"/>
      <c r="AGZ217" s="1"/>
      <c r="AHA217" s="1"/>
      <c r="AHB217" s="1"/>
      <c r="AHC217" s="1"/>
      <c r="AHD217" s="1"/>
      <c r="AHE217" s="1"/>
      <c r="AHF217" s="1"/>
      <c r="AHG217" s="1"/>
      <c r="AHH217" s="1"/>
      <c r="AHI217" s="1"/>
      <c r="AHJ217" s="1"/>
      <c r="AHK217" s="1"/>
      <c r="AHL217" s="1"/>
      <c r="AHM217" s="1"/>
      <c r="AHN217" s="1"/>
      <c r="AHO217" s="1"/>
      <c r="AHP217" s="1"/>
      <c r="AHQ217" s="1"/>
      <c r="AHR217" s="1"/>
      <c r="AHS217" s="1"/>
      <c r="AHT217" s="1"/>
      <c r="AHU217" s="1"/>
      <c r="AHV217" s="1"/>
      <c r="AHW217" s="1"/>
      <c r="AHX217" s="1"/>
      <c r="AHY217" s="1"/>
      <c r="AHZ217" s="1"/>
      <c r="AIA217" s="1"/>
      <c r="AIB217" s="1"/>
      <c r="AIC217" s="1"/>
      <c r="AID217" s="1"/>
      <c r="AIE217" s="1"/>
      <c r="AIF217" s="1"/>
      <c r="AIG217" s="1"/>
      <c r="AIH217" s="1"/>
      <c r="AII217" s="1"/>
      <c r="AIJ217" s="1"/>
      <c r="AIK217" s="1"/>
      <c r="AIL217" s="1"/>
      <c r="AIM217" s="1"/>
      <c r="AIN217" s="1"/>
      <c r="AIO217" s="1"/>
      <c r="AIP217" s="1"/>
      <c r="AIQ217" s="1"/>
      <c r="AIR217" s="1"/>
      <c r="AIS217" s="1"/>
      <c r="AIT217" s="1"/>
      <c r="AIU217" s="1"/>
      <c r="AIV217" s="1"/>
      <c r="AIW217" s="1"/>
      <c r="AIX217" s="1"/>
      <c r="AIY217" s="1"/>
      <c r="AIZ217" s="1"/>
      <c r="AJA217" s="1"/>
      <c r="AJB217" s="1"/>
      <c r="AJC217" s="1"/>
      <c r="AJD217" s="1"/>
      <c r="AJE217" s="1"/>
      <c r="AJF217" s="1"/>
      <c r="AJG217" s="1"/>
      <c r="AJH217" s="1"/>
      <c r="AJI217" s="1"/>
      <c r="AJJ217" s="1"/>
      <c r="AJK217" s="1"/>
      <c r="AJL217" s="1"/>
      <c r="AJM217" s="1"/>
      <c r="AJN217" s="1"/>
      <c r="AJO217" s="1"/>
      <c r="AJP217" s="1"/>
      <c r="AJQ217" s="1"/>
      <c r="AJR217" s="1"/>
      <c r="AJS217" s="1"/>
      <c r="AJT217" s="1"/>
      <c r="AJU217" s="1"/>
      <c r="AJV217" s="1"/>
      <c r="AJW217" s="1"/>
      <c r="AJX217" s="1"/>
      <c r="AJY217" s="1"/>
      <c r="AJZ217" s="1"/>
      <c r="AKA217" s="1"/>
      <c r="AKB217" s="1"/>
      <c r="AKC217" s="1"/>
      <c r="AKD217" s="1"/>
      <c r="AKE217" s="1"/>
      <c r="AKF217" s="1"/>
      <c r="AKG217" s="1"/>
      <c r="AKH217" s="1"/>
      <c r="AKI217" s="1"/>
      <c r="AKJ217" s="1"/>
      <c r="AKK217" s="1"/>
      <c r="AKL217" s="1"/>
      <c r="AKM217" s="1"/>
      <c r="AKN217" s="1"/>
      <c r="AKO217" s="1"/>
      <c r="AKP217" s="1"/>
      <c r="AKQ217" s="1"/>
      <c r="AKR217" s="1"/>
      <c r="AKS217" s="1"/>
      <c r="AKT217" s="1"/>
      <c r="AKU217" s="1"/>
      <c r="AKV217" s="1"/>
      <c r="AKW217" s="1"/>
      <c r="AKX217" s="1"/>
      <c r="AKY217" s="1"/>
      <c r="AKZ217" s="1"/>
      <c r="ALA217" s="1"/>
      <c r="ALB217" s="1"/>
      <c r="ALC217" s="1"/>
      <c r="ALD217" s="1"/>
      <c r="ALE217" s="1"/>
      <c r="ALF217" s="1"/>
      <c r="ALG217" s="1"/>
      <c r="ALH217" s="1"/>
      <c r="ALI217" s="1"/>
      <c r="ALJ217" s="1"/>
      <c r="ALK217" s="1"/>
      <c r="ALL217" s="1"/>
      <c r="ALM217" s="1"/>
      <c r="ALN217" s="1"/>
      <c r="ALO217" s="1"/>
      <c r="ALP217" s="1"/>
      <c r="ALQ217" s="1"/>
      <c r="ALR217" s="1"/>
      <c r="ALS217" s="1"/>
      <c r="ALT217" s="1"/>
      <c r="ALU217" s="1"/>
      <c r="ALV217" s="1"/>
      <c r="ALW217" s="1"/>
      <c r="ALX217" s="1"/>
      <c r="ALY217" s="1"/>
      <c r="ALZ217" s="1"/>
      <c r="AMA217" s="1"/>
      <c r="AMB217" s="1"/>
      <c r="AMC217" s="1"/>
      <c r="AMD217" s="1"/>
      <c r="AME217" s="1"/>
      <c r="AMF217" s="1"/>
      <c r="AMG217" s="1"/>
      <c r="AMH217" s="1"/>
      <c r="AMI217" s="1"/>
      <c r="AMJ217" s="1"/>
    </row>
    <row r="218" spans="1:1024" s="126" customForma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c r="ADB218" s="1"/>
      <c r="ADC218" s="1"/>
      <c r="ADD218" s="1"/>
      <c r="ADE218" s="1"/>
      <c r="ADF218" s="1"/>
      <c r="ADG218" s="1"/>
      <c r="ADH218" s="1"/>
      <c r="ADI218" s="1"/>
      <c r="ADJ218" s="1"/>
      <c r="ADK218" s="1"/>
      <c r="ADL218" s="1"/>
      <c r="ADM218" s="1"/>
      <c r="ADN218" s="1"/>
      <c r="ADO218" s="1"/>
      <c r="ADP218" s="1"/>
      <c r="ADQ218" s="1"/>
      <c r="ADR218" s="1"/>
      <c r="ADS218" s="1"/>
      <c r="ADT218" s="1"/>
      <c r="ADU218" s="1"/>
      <c r="ADV218" s="1"/>
      <c r="ADW218" s="1"/>
      <c r="ADX218" s="1"/>
      <c r="ADY218" s="1"/>
      <c r="ADZ218" s="1"/>
      <c r="AEA218" s="1"/>
      <c r="AEB218" s="1"/>
      <c r="AEC218" s="1"/>
      <c r="AED218" s="1"/>
      <c r="AEE218" s="1"/>
      <c r="AEF218" s="1"/>
      <c r="AEG218" s="1"/>
      <c r="AEH218" s="1"/>
      <c r="AEI218" s="1"/>
      <c r="AEJ218" s="1"/>
      <c r="AEK218" s="1"/>
      <c r="AEL218" s="1"/>
      <c r="AEM218" s="1"/>
      <c r="AEN218" s="1"/>
      <c r="AEO218" s="1"/>
      <c r="AEP218" s="1"/>
      <c r="AEQ218" s="1"/>
      <c r="AER218" s="1"/>
      <c r="AES218" s="1"/>
      <c r="AET218" s="1"/>
      <c r="AEU218" s="1"/>
      <c r="AEV218" s="1"/>
      <c r="AEW218" s="1"/>
      <c r="AEX218" s="1"/>
      <c r="AEY218" s="1"/>
      <c r="AEZ218" s="1"/>
      <c r="AFA218" s="1"/>
      <c r="AFB218" s="1"/>
      <c r="AFC218" s="1"/>
      <c r="AFD218" s="1"/>
      <c r="AFE218" s="1"/>
      <c r="AFF218" s="1"/>
      <c r="AFG218" s="1"/>
      <c r="AFH218" s="1"/>
      <c r="AFI218" s="1"/>
      <c r="AFJ218" s="1"/>
      <c r="AFK218" s="1"/>
      <c r="AFL218" s="1"/>
      <c r="AFM218" s="1"/>
      <c r="AFN218" s="1"/>
      <c r="AFO218" s="1"/>
      <c r="AFP218" s="1"/>
      <c r="AFQ218" s="1"/>
      <c r="AFR218" s="1"/>
      <c r="AFS218" s="1"/>
      <c r="AFT218" s="1"/>
      <c r="AFU218" s="1"/>
      <c r="AFV218" s="1"/>
      <c r="AFW218" s="1"/>
      <c r="AFX218" s="1"/>
      <c r="AFY218" s="1"/>
      <c r="AFZ218" s="1"/>
      <c r="AGA218" s="1"/>
      <c r="AGB218" s="1"/>
      <c r="AGC218" s="1"/>
      <c r="AGD218" s="1"/>
      <c r="AGE218" s="1"/>
      <c r="AGF218" s="1"/>
      <c r="AGG218" s="1"/>
      <c r="AGH218" s="1"/>
      <c r="AGI218" s="1"/>
      <c r="AGJ218" s="1"/>
      <c r="AGK218" s="1"/>
      <c r="AGL218" s="1"/>
      <c r="AGM218" s="1"/>
      <c r="AGN218" s="1"/>
      <c r="AGO218" s="1"/>
      <c r="AGP218" s="1"/>
      <c r="AGQ218" s="1"/>
      <c r="AGR218" s="1"/>
      <c r="AGS218" s="1"/>
      <c r="AGT218" s="1"/>
      <c r="AGU218" s="1"/>
      <c r="AGV218" s="1"/>
      <c r="AGW218" s="1"/>
      <c r="AGX218" s="1"/>
      <c r="AGY218" s="1"/>
      <c r="AGZ218" s="1"/>
      <c r="AHA218" s="1"/>
      <c r="AHB218" s="1"/>
      <c r="AHC218" s="1"/>
      <c r="AHD218" s="1"/>
      <c r="AHE218" s="1"/>
      <c r="AHF218" s="1"/>
      <c r="AHG218" s="1"/>
      <c r="AHH218" s="1"/>
      <c r="AHI218" s="1"/>
      <c r="AHJ218" s="1"/>
      <c r="AHK218" s="1"/>
      <c r="AHL218" s="1"/>
      <c r="AHM218" s="1"/>
      <c r="AHN218" s="1"/>
      <c r="AHO218" s="1"/>
      <c r="AHP218" s="1"/>
      <c r="AHQ218" s="1"/>
      <c r="AHR218" s="1"/>
      <c r="AHS218" s="1"/>
      <c r="AHT218" s="1"/>
      <c r="AHU218" s="1"/>
      <c r="AHV218" s="1"/>
      <c r="AHW218" s="1"/>
      <c r="AHX218" s="1"/>
      <c r="AHY218" s="1"/>
      <c r="AHZ218" s="1"/>
      <c r="AIA218" s="1"/>
      <c r="AIB218" s="1"/>
      <c r="AIC218" s="1"/>
      <c r="AID218" s="1"/>
      <c r="AIE218" s="1"/>
      <c r="AIF218" s="1"/>
      <c r="AIG218" s="1"/>
      <c r="AIH218" s="1"/>
      <c r="AII218" s="1"/>
      <c r="AIJ218" s="1"/>
      <c r="AIK218" s="1"/>
      <c r="AIL218" s="1"/>
      <c r="AIM218" s="1"/>
      <c r="AIN218" s="1"/>
      <c r="AIO218" s="1"/>
      <c r="AIP218" s="1"/>
      <c r="AIQ218" s="1"/>
      <c r="AIR218" s="1"/>
      <c r="AIS218" s="1"/>
      <c r="AIT218" s="1"/>
      <c r="AIU218" s="1"/>
      <c r="AIV218" s="1"/>
      <c r="AIW218" s="1"/>
      <c r="AIX218" s="1"/>
      <c r="AIY218" s="1"/>
      <c r="AIZ218" s="1"/>
      <c r="AJA218" s="1"/>
      <c r="AJB218" s="1"/>
      <c r="AJC218" s="1"/>
      <c r="AJD218" s="1"/>
      <c r="AJE218" s="1"/>
      <c r="AJF218" s="1"/>
      <c r="AJG218" s="1"/>
      <c r="AJH218" s="1"/>
      <c r="AJI218" s="1"/>
      <c r="AJJ218" s="1"/>
      <c r="AJK218" s="1"/>
      <c r="AJL218" s="1"/>
      <c r="AJM218" s="1"/>
      <c r="AJN218" s="1"/>
      <c r="AJO218" s="1"/>
      <c r="AJP218" s="1"/>
      <c r="AJQ218" s="1"/>
      <c r="AJR218" s="1"/>
      <c r="AJS218" s="1"/>
      <c r="AJT218" s="1"/>
      <c r="AJU218" s="1"/>
      <c r="AJV218" s="1"/>
      <c r="AJW218" s="1"/>
      <c r="AJX218" s="1"/>
      <c r="AJY218" s="1"/>
      <c r="AJZ218" s="1"/>
      <c r="AKA218" s="1"/>
      <c r="AKB218" s="1"/>
      <c r="AKC218" s="1"/>
      <c r="AKD218" s="1"/>
      <c r="AKE218" s="1"/>
      <c r="AKF218" s="1"/>
      <c r="AKG218" s="1"/>
      <c r="AKH218" s="1"/>
      <c r="AKI218" s="1"/>
      <c r="AKJ218" s="1"/>
      <c r="AKK218" s="1"/>
      <c r="AKL218" s="1"/>
      <c r="AKM218" s="1"/>
      <c r="AKN218" s="1"/>
      <c r="AKO218" s="1"/>
      <c r="AKP218" s="1"/>
      <c r="AKQ218" s="1"/>
      <c r="AKR218" s="1"/>
      <c r="AKS218" s="1"/>
      <c r="AKT218" s="1"/>
      <c r="AKU218" s="1"/>
      <c r="AKV218" s="1"/>
      <c r="AKW218" s="1"/>
      <c r="AKX218" s="1"/>
      <c r="AKY218" s="1"/>
      <c r="AKZ218" s="1"/>
      <c r="ALA218" s="1"/>
      <c r="ALB218" s="1"/>
      <c r="ALC218" s="1"/>
      <c r="ALD218" s="1"/>
      <c r="ALE218" s="1"/>
      <c r="ALF218" s="1"/>
      <c r="ALG218" s="1"/>
      <c r="ALH218" s="1"/>
      <c r="ALI218" s="1"/>
      <c r="ALJ218" s="1"/>
      <c r="ALK218" s="1"/>
      <c r="ALL218" s="1"/>
      <c r="ALM218" s="1"/>
      <c r="ALN218" s="1"/>
      <c r="ALO218" s="1"/>
      <c r="ALP218" s="1"/>
      <c r="ALQ218" s="1"/>
      <c r="ALR218" s="1"/>
      <c r="ALS218" s="1"/>
      <c r="ALT218" s="1"/>
      <c r="ALU218" s="1"/>
      <c r="ALV218" s="1"/>
      <c r="ALW218" s="1"/>
      <c r="ALX218" s="1"/>
      <c r="ALY218" s="1"/>
      <c r="ALZ218" s="1"/>
      <c r="AMA218" s="1"/>
      <c r="AMB218" s="1"/>
      <c r="AMC218" s="1"/>
      <c r="AMD218" s="1"/>
      <c r="AME218" s="1"/>
      <c r="AMF218" s="1"/>
      <c r="AMG218" s="1"/>
      <c r="AMH218" s="1"/>
      <c r="AMI218" s="1"/>
      <c r="AMJ218" s="1"/>
    </row>
    <row r="219" spans="1:1024" s="126" customForma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c r="AKX219" s="1"/>
      <c r="AKY219" s="1"/>
      <c r="AKZ219" s="1"/>
      <c r="ALA219" s="1"/>
      <c r="ALB219" s="1"/>
      <c r="ALC219" s="1"/>
      <c r="ALD219" s="1"/>
      <c r="ALE219" s="1"/>
      <c r="ALF219" s="1"/>
      <c r="ALG219" s="1"/>
      <c r="ALH219" s="1"/>
      <c r="ALI219" s="1"/>
      <c r="ALJ219" s="1"/>
      <c r="ALK219" s="1"/>
      <c r="ALL219" s="1"/>
      <c r="ALM219" s="1"/>
      <c r="ALN219" s="1"/>
      <c r="ALO219" s="1"/>
      <c r="ALP219" s="1"/>
      <c r="ALQ219" s="1"/>
      <c r="ALR219" s="1"/>
      <c r="ALS219" s="1"/>
      <c r="ALT219" s="1"/>
      <c r="ALU219" s="1"/>
      <c r="ALV219" s="1"/>
      <c r="ALW219" s="1"/>
      <c r="ALX219" s="1"/>
      <c r="ALY219" s="1"/>
      <c r="ALZ219" s="1"/>
      <c r="AMA219" s="1"/>
      <c r="AMB219" s="1"/>
      <c r="AMC219" s="1"/>
      <c r="AMD219" s="1"/>
      <c r="AME219" s="1"/>
      <c r="AMF219" s="1"/>
      <c r="AMG219" s="1"/>
      <c r="AMH219" s="1"/>
      <c r="AMI219" s="1"/>
      <c r="AMJ219" s="1"/>
    </row>
    <row r="220" spans="1:1024" s="126" customFormat="1" x14ac:dyDescent="0.2">
      <c r="A220" s="106" t="s">
        <v>31</v>
      </c>
      <c r="B220" s="106"/>
      <c r="C220" s="106"/>
      <c r="D220" s="106"/>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c r="ADB220" s="1"/>
      <c r="ADC220" s="1"/>
      <c r="ADD220" s="1"/>
      <c r="ADE220" s="1"/>
      <c r="ADF220" s="1"/>
      <c r="ADG220" s="1"/>
      <c r="ADH220" s="1"/>
      <c r="ADI220" s="1"/>
      <c r="ADJ220" s="1"/>
      <c r="ADK220" s="1"/>
      <c r="ADL220" s="1"/>
      <c r="ADM220" s="1"/>
      <c r="ADN220" s="1"/>
      <c r="ADO220" s="1"/>
      <c r="ADP220" s="1"/>
      <c r="ADQ220" s="1"/>
      <c r="ADR220" s="1"/>
      <c r="ADS220" s="1"/>
      <c r="ADT220" s="1"/>
      <c r="ADU220" s="1"/>
      <c r="ADV220" s="1"/>
      <c r="ADW220" s="1"/>
      <c r="ADX220" s="1"/>
      <c r="ADY220" s="1"/>
      <c r="ADZ220" s="1"/>
      <c r="AEA220" s="1"/>
      <c r="AEB220" s="1"/>
      <c r="AEC220" s="1"/>
      <c r="AED220" s="1"/>
      <c r="AEE220" s="1"/>
      <c r="AEF220" s="1"/>
      <c r="AEG220" s="1"/>
      <c r="AEH220" s="1"/>
      <c r="AEI220" s="1"/>
      <c r="AEJ220" s="1"/>
      <c r="AEK220" s="1"/>
      <c r="AEL220" s="1"/>
      <c r="AEM220" s="1"/>
      <c r="AEN220" s="1"/>
      <c r="AEO220" s="1"/>
      <c r="AEP220" s="1"/>
      <c r="AEQ220" s="1"/>
      <c r="AER220" s="1"/>
      <c r="AES220" s="1"/>
      <c r="AET220" s="1"/>
      <c r="AEU220" s="1"/>
      <c r="AEV220" s="1"/>
      <c r="AEW220" s="1"/>
      <c r="AEX220" s="1"/>
      <c r="AEY220" s="1"/>
      <c r="AEZ220" s="1"/>
      <c r="AFA220" s="1"/>
      <c r="AFB220" s="1"/>
      <c r="AFC220" s="1"/>
      <c r="AFD220" s="1"/>
      <c r="AFE220" s="1"/>
      <c r="AFF220" s="1"/>
      <c r="AFG220" s="1"/>
      <c r="AFH220" s="1"/>
      <c r="AFI220" s="1"/>
      <c r="AFJ220" s="1"/>
      <c r="AFK220" s="1"/>
      <c r="AFL220" s="1"/>
      <c r="AFM220" s="1"/>
      <c r="AFN220" s="1"/>
      <c r="AFO220" s="1"/>
      <c r="AFP220" s="1"/>
      <c r="AFQ220" s="1"/>
      <c r="AFR220" s="1"/>
      <c r="AFS220" s="1"/>
      <c r="AFT220" s="1"/>
      <c r="AFU220" s="1"/>
      <c r="AFV220" s="1"/>
      <c r="AFW220" s="1"/>
      <c r="AFX220" s="1"/>
      <c r="AFY220" s="1"/>
      <c r="AFZ220" s="1"/>
      <c r="AGA220" s="1"/>
      <c r="AGB220" s="1"/>
      <c r="AGC220" s="1"/>
      <c r="AGD220" s="1"/>
      <c r="AGE220" s="1"/>
      <c r="AGF220" s="1"/>
      <c r="AGG220" s="1"/>
      <c r="AGH220" s="1"/>
      <c r="AGI220" s="1"/>
      <c r="AGJ220" s="1"/>
      <c r="AGK220" s="1"/>
      <c r="AGL220" s="1"/>
      <c r="AGM220" s="1"/>
      <c r="AGN220" s="1"/>
      <c r="AGO220" s="1"/>
      <c r="AGP220" s="1"/>
      <c r="AGQ220" s="1"/>
      <c r="AGR220" s="1"/>
      <c r="AGS220" s="1"/>
      <c r="AGT220" s="1"/>
      <c r="AGU220" s="1"/>
      <c r="AGV220" s="1"/>
      <c r="AGW220" s="1"/>
      <c r="AGX220" s="1"/>
      <c r="AGY220" s="1"/>
      <c r="AGZ220" s="1"/>
      <c r="AHA220" s="1"/>
      <c r="AHB220" s="1"/>
      <c r="AHC220" s="1"/>
      <c r="AHD220" s="1"/>
      <c r="AHE220" s="1"/>
      <c r="AHF220" s="1"/>
      <c r="AHG220" s="1"/>
      <c r="AHH220" s="1"/>
      <c r="AHI220" s="1"/>
      <c r="AHJ220" s="1"/>
      <c r="AHK220" s="1"/>
      <c r="AHL220" s="1"/>
      <c r="AHM220" s="1"/>
      <c r="AHN220" s="1"/>
      <c r="AHO220" s="1"/>
      <c r="AHP220" s="1"/>
      <c r="AHQ220" s="1"/>
      <c r="AHR220" s="1"/>
      <c r="AHS220" s="1"/>
      <c r="AHT220" s="1"/>
      <c r="AHU220" s="1"/>
      <c r="AHV220" s="1"/>
      <c r="AHW220" s="1"/>
      <c r="AHX220" s="1"/>
      <c r="AHY220" s="1"/>
      <c r="AHZ220" s="1"/>
      <c r="AIA220" s="1"/>
      <c r="AIB220" s="1"/>
      <c r="AIC220" s="1"/>
      <c r="AID220" s="1"/>
      <c r="AIE220" s="1"/>
      <c r="AIF220" s="1"/>
      <c r="AIG220" s="1"/>
      <c r="AIH220" s="1"/>
      <c r="AII220" s="1"/>
      <c r="AIJ220" s="1"/>
      <c r="AIK220" s="1"/>
      <c r="AIL220" s="1"/>
      <c r="AIM220" s="1"/>
      <c r="AIN220" s="1"/>
      <c r="AIO220" s="1"/>
      <c r="AIP220" s="1"/>
      <c r="AIQ220" s="1"/>
      <c r="AIR220" s="1"/>
      <c r="AIS220" s="1"/>
      <c r="AIT220" s="1"/>
      <c r="AIU220" s="1"/>
      <c r="AIV220" s="1"/>
      <c r="AIW220" s="1"/>
      <c r="AIX220" s="1"/>
      <c r="AIY220" s="1"/>
      <c r="AIZ220" s="1"/>
      <c r="AJA220" s="1"/>
      <c r="AJB220" s="1"/>
      <c r="AJC220" s="1"/>
      <c r="AJD220" s="1"/>
      <c r="AJE220" s="1"/>
      <c r="AJF220" s="1"/>
      <c r="AJG220" s="1"/>
      <c r="AJH220" s="1"/>
      <c r="AJI220" s="1"/>
      <c r="AJJ220" s="1"/>
      <c r="AJK220" s="1"/>
      <c r="AJL220" s="1"/>
      <c r="AJM220" s="1"/>
      <c r="AJN220" s="1"/>
      <c r="AJO220" s="1"/>
      <c r="AJP220" s="1"/>
      <c r="AJQ220" s="1"/>
      <c r="AJR220" s="1"/>
      <c r="AJS220" s="1"/>
      <c r="AJT220" s="1"/>
      <c r="AJU220" s="1"/>
      <c r="AJV220" s="1"/>
      <c r="AJW220" s="1"/>
      <c r="AJX220" s="1"/>
      <c r="AJY220" s="1"/>
      <c r="AJZ220" s="1"/>
      <c r="AKA220" s="1"/>
      <c r="AKB220" s="1"/>
      <c r="AKC220" s="1"/>
      <c r="AKD220" s="1"/>
      <c r="AKE220" s="1"/>
      <c r="AKF220" s="1"/>
      <c r="AKG220" s="1"/>
      <c r="AKH220" s="1"/>
      <c r="AKI220" s="1"/>
      <c r="AKJ220" s="1"/>
      <c r="AKK220" s="1"/>
      <c r="AKL220" s="1"/>
      <c r="AKM220" s="1"/>
      <c r="AKN220" s="1"/>
      <c r="AKO220" s="1"/>
      <c r="AKP220" s="1"/>
      <c r="AKQ220" s="1"/>
      <c r="AKR220" s="1"/>
      <c r="AKS220" s="1"/>
      <c r="AKT220" s="1"/>
      <c r="AKU220" s="1"/>
      <c r="AKV220" s="1"/>
      <c r="AKW220" s="1"/>
      <c r="AKX220" s="1"/>
      <c r="AKY220" s="1"/>
      <c r="AKZ220" s="1"/>
      <c r="ALA220" s="1"/>
      <c r="ALB220" s="1"/>
      <c r="ALC220" s="1"/>
      <c r="ALD220" s="1"/>
      <c r="ALE220" s="1"/>
      <c r="ALF220" s="1"/>
      <c r="ALG220" s="1"/>
      <c r="ALH220" s="1"/>
      <c r="ALI220" s="1"/>
      <c r="ALJ220" s="1"/>
      <c r="ALK220" s="1"/>
      <c r="ALL220" s="1"/>
      <c r="ALM220" s="1"/>
      <c r="ALN220" s="1"/>
      <c r="ALO220" s="1"/>
      <c r="ALP220" s="1"/>
      <c r="ALQ220" s="1"/>
      <c r="ALR220" s="1"/>
      <c r="ALS220" s="1"/>
      <c r="ALT220" s="1"/>
      <c r="ALU220" s="1"/>
      <c r="ALV220" s="1"/>
      <c r="ALW220" s="1"/>
      <c r="ALX220" s="1"/>
      <c r="ALY220" s="1"/>
      <c r="ALZ220" s="1"/>
      <c r="AMA220" s="1"/>
      <c r="AMB220" s="1"/>
      <c r="AMC220" s="1"/>
      <c r="AMD220" s="1"/>
      <c r="AME220" s="1"/>
      <c r="AMF220" s="1"/>
    </row>
    <row r="221" spans="1:1024" s="126" customFormat="1" x14ac:dyDescent="0.2">
      <c r="A221" s="132" t="s">
        <v>215</v>
      </c>
      <c r="B221" s="132"/>
      <c r="C221" s="132"/>
      <c r="D221" s="132"/>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c r="ADB221" s="1"/>
      <c r="ADC221" s="1"/>
      <c r="ADD221" s="1"/>
      <c r="ADE221" s="1"/>
      <c r="ADF221" s="1"/>
      <c r="ADG221" s="1"/>
      <c r="ADH221" s="1"/>
      <c r="ADI221" s="1"/>
      <c r="ADJ221" s="1"/>
      <c r="ADK221" s="1"/>
      <c r="ADL221" s="1"/>
      <c r="ADM221" s="1"/>
      <c r="ADN221" s="1"/>
      <c r="ADO221" s="1"/>
      <c r="ADP221" s="1"/>
      <c r="ADQ221" s="1"/>
      <c r="ADR221" s="1"/>
      <c r="ADS221" s="1"/>
      <c r="ADT221" s="1"/>
      <c r="ADU221" s="1"/>
      <c r="ADV221" s="1"/>
      <c r="ADW221" s="1"/>
      <c r="ADX221" s="1"/>
      <c r="ADY221" s="1"/>
      <c r="ADZ221" s="1"/>
      <c r="AEA221" s="1"/>
      <c r="AEB221" s="1"/>
      <c r="AEC221" s="1"/>
      <c r="AED221" s="1"/>
      <c r="AEE221" s="1"/>
      <c r="AEF221" s="1"/>
      <c r="AEG221" s="1"/>
      <c r="AEH221" s="1"/>
      <c r="AEI221" s="1"/>
      <c r="AEJ221" s="1"/>
      <c r="AEK221" s="1"/>
      <c r="AEL221" s="1"/>
      <c r="AEM221" s="1"/>
      <c r="AEN221" s="1"/>
      <c r="AEO221" s="1"/>
      <c r="AEP221" s="1"/>
      <c r="AEQ221" s="1"/>
      <c r="AER221" s="1"/>
      <c r="AES221" s="1"/>
      <c r="AET221" s="1"/>
      <c r="AEU221" s="1"/>
      <c r="AEV221" s="1"/>
      <c r="AEW221" s="1"/>
      <c r="AEX221" s="1"/>
      <c r="AEY221" s="1"/>
      <c r="AEZ221" s="1"/>
      <c r="AFA221" s="1"/>
      <c r="AFB221" s="1"/>
      <c r="AFC221" s="1"/>
      <c r="AFD221" s="1"/>
      <c r="AFE221" s="1"/>
      <c r="AFF221" s="1"/>
      <c r="AFG221" s="1"/>
      <c r="AFH221" s="1"/>
      <c r="AFI221" s="1"/>
      <c r="AFJ221" s="1"/>
      <c r="AFK221" s="1"/>
      <c r="AFL221" s="1"/>
      <c r="AFM221" s="1"/>
      <c r="AFN221" s="1"/>
      <c r="AFO221" s="1"/>
      <c r="AFP221" s="1"/>
      <c r="AFQ221" s="1"/>
      <c r="AFR221" s="1"/>
      <c r="AFS221" s="1"/>
      <c r="AFT221" s="1"/>
      <c r="AFU221" s="1"/>
      <c r="AFV221" s="1"/>
      <c r="AFW221" s="1"/>
      <c r="AFX221" s="1"/>
      <c r="AFY221" s="1"/>
      <c r="AFZ221" s="1"/>
      <c r="AGA221" s="1"/>
      <c r="AGB221" s="1"/>
      <c r="AGC221" s="1"/>
      <c r="AGD221" s="1"/>
      <c r="AGE221" s="1"/>
      <c r="AGF221" s="1"/>
      <c r="AGG221" s="1"/>
      <c r="AGH221" s="1"/>
      <c r="AGI221" s="1"/>
      <c r="AGJ221" s="1"/>
      <c r="AGK221" s="1"/>
      <c r="AGL221" s="1"/>
      <c r="AGM221" s="1"/>
      <c r="AGN221" s="1"/>
      <c r="AGO221" s="1"/>
      <c r="AGP221" s="1"/>
      <c r="AGQ221" s="1"/>
      <c r="AGR221" s="1"/>
      <c r="AGS221" s="1"/>
      <c r="AGT221" s="1"/>
      <c r="AGU221" s="1"/>
      <c r="AGV221" s="1"/>
      <c r="AGW221" s="1"/>
      <c r="AGX221" s="1"/>
      <c r="AGY221" s="1"/>
      <c r="AGZ221" s="1"/>
      <c r="AHA221" s="1"/>
      <c r="AHB221" s="1"/>
      <c r="AHC221" s="1"/>
      <c r="AHD221" s="1"/>
      <c r="AHE221" s="1"/>
      <c r="AHF221" s="1"/>
      <c r="AHG221" s="1"/>
      <c r="AHH221" s="1"/>
      <c r="AHI221" s="1"/>
      <c r="AHJ221" s="1"/>
      <c r="AHK221" s="1"/>
      <c r="AHL221" s="1"/>
      <c r="AHM221" s="1"/>
      <c r="AHN221" s="1"/>
      <c r="AHO221" s="1"/>
      <c r="AHP221" s="1"/>
      <c r="AHQ221" s="1"/>
      <c r="AHR221" s="1"/>
      <c r="AHS221" s="1"/>
      <c r="AHT221" s="1"/>
      <c r="AHU221" s="1"/>
      <c r="AHV221" s="1"/>
      <c r="AHW221" s="1"/>
      <c r="AHX221" s="1"/>
      <c r="AHY221" s="1"/>
      <c r="AHZ221" s="1"/>
      <c r="AIA221" s="1"/>
      <c r="AIB221" s="1"/>
      <c r="AIC221" s="1"/>
      <c r="AID221" s="1"/>
      <c r="AIE221" s="1"/>
      <c r="AIF221" s="1"/>
      <c r="AIG221" s="1"/>
      <c r="AIH221" s="1"/>
      <c r="AII221" s="1"/>
      <c r="AIJ221" s="1"/>
      <c r="AIK221" s="1"/>
      <c r="AIL221" s="1"/>
      <c r="AIM221" s="1"/>
      <c r="AIN221" s="1"/>
      <c r="AIO221" s="1"/>
      <c r="AIP221" s="1"/>
      <c r="AIQ221" s="1"/>
      <c r="AIR221" s="1"/>
      <c r="AIS221" s="1"/>
      <c r="AIT221" s="1"/>
      <c r="AIU221" s="1"/>
      <c r="AIV221" s="1"/>
      <c r="AIW221" s="1"/>
      <c r="AIX221" s="1"/>
      <c r="AIY221" s="1"/>
      <c r="AIZ221" s="1"/>
      <c r="AJA221" s="1"/>
      <c r="AJB221" s="1"/>
      <c r="AJC221" s="1"/>
      <c r="AJD221" s="1"/>
      <c r="AJE221" s="1"/>
      <c r="AJF221" s="1"/>
      <c r="AJG221" s="1"/>
      <c r="AJH221" s="1"/>
      <c r="AJI221" s="1"/>
      <c r="AJJ221" s="1"/>
      <c r="AJK221" s="1"/>
      <c r="AJL221" s="1"/>
      <c r="AJM221" s="1"/>
      <c r="AJN221" s="1"/>
      <c r="AJO221" s="1"/>
      <c r="AJP221" s="1"/>
      <c r="AJQ221" s="1"/>
      <c r="AJR221" s="1"/>
      <c r="AJS221" s="1"/>
      <c r="AJT221" s="1"/>
      <c r="AJU221" s="1"/>
      <c r="AJV221" s="1"/>
      <c r="AJW221" s="1"/>
      <c r="AJX221" s="1"/>
      <c r="AJY221" s="1"/>
      <c r="AJZ221" s="1"/>
      <c r="AKA221" s="1"/>
      <c r="AKB221" s="1"/>
      <c r="AKC221" s="1"/>
      <c r="AKD221" s="1"/>
      <c r="AKE221" s="1"/>
      <c r="AKF221" s="1"/>
      <c r="AKG221" s="1"/>
      <c r="AKH221" s="1"/>
      <c r="AKI221" s="1"/>
      <c r="AKJ221" s="1"/>
      <c r="AKK221" s="1"/>
      <c r="AKL221" s="1"/>
      <c r="AKM221" s="1"/>
      <c r="AKN221" s="1"/>
      <c r="AKO221" s="1"/>
      <c r="AKP221" s="1"/>
      <c r="AKQ221" s="1"/>
      <c r="AKR221" s="1"/>
      <c r="AKS221" s="1"/>
      <c r="AKT221" s="1"/>
      <c r="AKU221" s="1"/>
      <c r="AKV221" s="1"/>
      <c r="AKW221" s="1"/>
      <c r="AKX221" s="1"/>
      <c r="AKY221" s="1"/>
      <c r="AKZ221" s="1"/>
      <c r="ALA221" s="1"/>
      <c r="ALB221" s="1"/>
      <c r="ALC221" s="1"/>
      <c r="ALD221" s="1"/>
      <c r="ALE221" s="1"/>
      <c r="ALF221" s="1"/>
      <c r="ALG221" s="1"/>
      <c r="ALH221" s="1"/>
      <c r="ALI221" s="1"/>
      <c r="ALJ221" s="1"/>
      <c r="ALK221" s="1"/>
      <c r="ALL221" s="1"/>
      <c r="ALM221" s="1"/>
      <c r="ALN221" s="1"/>
      <c r="ALO221" s="1"/>
      <c r="ALP221" s="1"/>
      <c r="ALQ221" s="1"/>
      <c r="ALR221" s="1"/>
      <c r="ALS221" s="1"/>
      <c r="ALT221" s="1"/>
      <c r="ALU221" s="1"/>
      <c r="ALV221" s="1"/>
      <c r="ALW221" s="1"/>
      <c r="ALX221" s="1"/>
      <c r="ALY221" s="1"/>
      <c r="ALZ221" s="1"/>
      <c r="AMA221" s="1"/>
      <c r="AMB221" s="1"/>
      <c r="AMC221" s="1"/>
      <c r="AMD221" s="1"/>
      <c r="AME221" s="1"/>
      <c r="AMF221" s="1"/>
    </row>
    <row r="222" spans="1:1024" s="126" customFormat="1" ht="35.450000000000003" customHeight="1" x14ac:dyDescent="0.2">
      <c r="A222" s="134" t="s">
        <v>32</v>
      </c>
      <c r="B222" s="134"/>
      <c r="C222" s="135" t="s">
        <v>216</v>
      </c>
      <c r="D222" s="135"/>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c r="ADB222" s="1"/>
      <c r="ADC222" s="1"/>
      <c r="ADD222" s="1"/>
      <c r="ADE222" s="1"/>
      <c r="ADF222" s="1"/>
      <c r="ADG222" s="1"/>
      <c r="ADH222" s="1"/>
      <c r="ADI222" s="1"/>
      <c r="ADJ222" s="1"/>
      <c r="ADK222" s="1"/>
      <c r="ADL222" s="1"/>
      <c r="ADM222" s="1"/>
      <c r="ADN222" s="1"/>
      <c r="ADO222" s="1"/>
      <c r="ADP222" s="1"/>
      <c r="ADQ222" s="1"/>
      <c r="ADR222" s="1"/>
      <c r="ADS222" s="1"/>
      <c r="ADT222" s="1"/>
      <c r="ADU222" s="1"/>
      <c r="ADV222" s="1"/>
      <c r="ADW222" s="1"/>
      <c r="ADX222" s="1"/>
      <c r="ADY222" s="1"/>
      <c r="ADZ222" s="1"/>
      <c r="AEA222" s="1"/>
      <c r="AEB222" s="1"/>
      <c r="AEC222" s="1"/>
      <c r="AED222" s="1"/>
      <c r="AEE222" s="1"/>
      <c r="AEF222" s="1"/>
      <c r="AEG222" s="1"/>
      <c r="AEH222" s="1"/>
      <c r="AEI222" s="1"/>
      <c r="AEJ222" s="1"/>
      <c r="AEK222" s="1"/>
      <c r="AEL222" s="1"/>
      <c r="AEM222" s="1"/>
      <c r="AEN222" s="1"/>
      <c r="AEO222" s="1"/>
      <c r="AEP222" s="1"/>
      <c r="AEQ222" s="1"/>
      <c r="AER222" s="1"/>
      <c r="AES222" s="1"/>
      <c r="AET222" s="1"/>
      <c r="AEU222" s="1"/>
      <c r="AEV222" s="1"/>
      <c r="AEW222" s="1"/>
      <c r="AEX222" s="1"/>
      <c r="AEY222" s="1"/>
      <c r="AEZ222" s="1"/>
      <c r="AFA222" s="1"/>
      <c r="AFB222" s="1"/>
      <c r="AFC222" s="1"/>
      <c r="AFD222" s="1"/>
      <c r="AFE222" s="1"/>
      <c r="AFF222" s="1"/>
      <c r="AFG222" s="1"/>
      <c r="AFH222" s="1"/>
      <c r="AFI222" s="1"/>
      <c r="AFJ222" s="1"/>
      <c r="AFK222" s="1"/>
      <c r="AFL222" s="1"/>
      <c r="AFM222" s="1"/>
      <c r="AFN222" s="1"/>
      <c r="AFO222" s="1"/>
      <c r="AFP222" s="1"/>
      <c r="AFQ222" s="1"/>
      <c r="AFR222" s="1"/>
      <c r="AFS222" s="1"/>
      <c r="AFT222" s="1"/>
      <c r="AFU222" s="1"/>
      <c r="AFV222" s="1"/>
      <c r="AFW222" s="1"/>
      <c r="AFX222" s="1"/>
      <c r="AFY222" s="1"/>
      <c r="AFZ222" s="1"/>
      <c r="AGA222" s="1"/>
      <c r="AGB222" s="1"/>
      <c r="AGC222" s="1"/>
      <c r="AGD222" s="1"/>
      <c r="AGE222" s="1"/>
      <c r="AGF222" s="1"/>
      <c r="AGG222" s="1"/>
      <c r="AGH222" s="1"/>
      <c r="AGI222" s="1"/>
      <c r="AGJ222" s="1"/>
      <c r="AGK222" s="1"/>
      <c r="AGL222" s="1"/>
      <c r="AGM222" s="1"/>
      <c r="AGN222" s="1"/>
      <c r="AGO222" s="1"/>
      <c r="AGP222" s="1"/>
      <c r="AGQ222" s="1"/>
      <c r="AGR222" s="1"/>
      <c r="AGS222" s="1"/>
      <c r="AGT222" s="1"/>
      <c r="AGU222" s="1"/>
      <c r="AGV222" s="1"/>
      <c r="AGW222" s="1"/>
      <c r="AGX222" s="1"/>
      <c r="AGY222" s="1"/>
      <c r="AGZ222" s="1"/>
      <c r="AHA222" s="1"/>
      <c r="AHB222" s="1"/>
      <c r="AHC222" s="1"/>
      <c r="AHD222" s="1"/>
      <c r="AHE222" s="1"/>
      <c r="AHF222" s="1"/>
      <c r="AHG222" s="1"/>
      <c r="AHH222" s="1"/>
      <c r="AHI222" s="1"/>
      <c r="AHJ222" s="1"/>
      <c r="AHK222" s="1"/>
      <c r="AHL222" s="1"/>
      <c r="AHM222" s="1"/>
      <c r="AHN222" s="1"/>
      <c r="AHO222" s="1"/>
      <c r="AHP222" s="1"/>
      <c r="AHQ222" s="1"/>
      <c r="AHR222" s="1"/>
      <c r="AHS222" s="1"/>
      <c r="AHT222" s="1"/>
      <c r="AHU222" s="1"/>
      <c r="AHV222" s="1"/>
      <c r="AHW222" s="1"/>
      <c r="AHX222" s="1"/>
      <c r="AHY222" s="1"/>
      <c r="AHZ222" s="1"/>
      <c r="AIA222" s="1"/>
      <c r="AIB222" s="1"/>
      <c r="AIC222" s="1"/>
      <c r="AID222" s="1"/>
      <c r="AIE222" s="1"/>
      <c r="AIF222" s="1"/>
      <c r="AIG222" s="1"/>
      <c r="AIH222" s="1"/>
      <c r="AII222" s="1"/>
      <c r="AIJ222" s="1"/>
      <c r="AIK222" s="1"/>
      <c r="AIL222" s="1"/>
      <c r="AIM222" s="1"/>
      <c r="AIN222" s="1"/>
      <c r="AIO222" s="1"/>
      <c r="AIP222" s="1"/>
      <c r="AIQ222" s="1"/>
      <c r="AIR222" s="1"/>
      <c r="AIS222" s="1"/>
      <c r="AIT222" s="1"/>
      <c r="AIU222" s="1"/>
      <c r="AIV222" s="1"/>
      <c r="AIW222" s="1"/>
      <c r="AIX222" s="1"/>
      <c r="AIY222" s="1"/>
      <c r="AIZ222" s="1"/>
      <c r="AJA222" s="1"/>
      <c r="AJB222" s="1"/>
      <c r="AJC222" s="1"/>
      <c r="AJD222" s="1"/>
      <c r="AJE222" s="1"/>
      <c r="AJF222" s="1"/>
      <c r="AJG222" s="1"/>
      <c r="AJH222" s="1"/>
      <c r="AJI222" s="1"/>
      <c r="AJJ222" s="1"/>
      <c r="AJK222" s="1"/>
      <c r="AJL222" s="1"/>
      <c r="AJM222" s="1"/>
      <c r="AJN222" s="1"/>
      <c r="AJO222" s="1"/>
      <c r="AJP222" s="1"/>
      <c r="AJQ222" s="1"/>
      <c r="AJR222" s="1"/>
      <c r="AJS222" s="1"/>
      <c r="AJT222" s="1"/>
      <c r="AJU222" s="1"/>
      <c r="AJV222" s="1"/>
      <c r="AJW222" s="1"/>
      <c r="AJX222" s="1"/>
      <c r="AJY222" s="1"/>
      <c r="AJZ222" s="1"/>
      <c r="AKA222" s="1"/>
      <c r="AKB222" s="1"/>
      <c r="AKC222" s="1"/>
      <c r="AKD222" s="1"/>
      <c r="AKE222" s="1"/>
      <c r="AKF222" s="1"/>
      <c r="AKG222" s="1"/>
      <c r="AKH222" s="1"/>
      <c r="AKI222" s="1"/>
      <c r="AKJ222" s="1"/>
      <c r="AKK222" s="1"/>
      <c r="AKL222" s="1"/>
      <c r="AKM222" s="1"/>
      <c r="AKN222" s="1"/>
      <c r="AKO222" s="1"/>
      <c r="AKP222" s="1"/>
      <c r="AKQ222" s="1"/>
      <c r="AKR222" s="1"/>
      <c r="AKS222" s="1"/>
      <c r="AKT222" s="1"/>
      <c r="AKU222" s="1"/>
      <c r="AKV222" s="1"/>
      <c r="AKW222" s="1"/>
      <c r="AKX222" s="1"/>
      <c r="AKY222" s="1"/>
      <c r="AKZ222" s="1"/>
      <c r="ALA222" s="1"/>
      <c r="ALB222" s="1"/>
      <c r="ALC222" s="1"/>
      <c r="ALD222" s="1"/>
      <c r="ALE222" s="1"/>
      <c r="ALF222" s="1"/>
      <c r="ALG222" s="1"/>
      <c r="ALH222" s="1"/>
      <c r="ALI222" s="1"/>
      <c r="ALJ222" s="1"/>
      <c r="ALK222" s="1"/>
      <c r="ALL222" s="1"/>
      <c r="ALM222" s="1"/>
      <c r="ALN222" s="1"/>
      <c r="ALO222" s="1"/>
      <c r="ALP222" s="1"/>
      <c r="ALQ222" s="1"/>
      <c r="ALR222" s="1"/>
      <c r="ALS222" s="1"/>
      <c r="ALT222" s="1"/>
      <c r="ALU222" s="1"/>
      <c r="ALV222" s="1"/>
      <c r="ALW222" s="1"/>
      <c r="ALX222" s="1"/>
      <c r="ALY222" s="1"/>
      <c r="ALZ222" s="1"/>
      <c r="AMA222" s="1"/>
      <c r="AMB222" s="1"/>
      <c r="AMC222" s="1"/>
      <c r="AMD222" s="1"/>
      <c r="AME222" s="1"/>
      <c r="AMF222" s="1"/>
    </row>
    <row r="223" spans="1:1024" s="126" customFormat="1" ht="15" customHeight="1" x14ac:dyDescent="0.2">
      <c r="A223" s="133" t="s">
        <v>33</v>
      </c>
      <c r="B223" s="133"/>
      <c r="C223" s="133"/>
      <c r="D223" s="133"/>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c r="ADB223" s="1"/>
      <c r="ADC223" s="1"/>
      <c r="ADD223" s="1"/>
      <c r="ADE223" s="1"/>
      <c r="ADF223" s="1"/>
      <c r="ADG223" s="1"/>
      <c r="ADH223" s="1"/>
      <c r="ADI223" s="1"/>
      <c r="ADJ223" s="1"/>
      <c r="ADK223" s="1"/>
      <c r="ADL223" s="1"/>
      <c r="ADM223" s="1"/>
      <c r="ADN223" s="1"/>
      <c r="ADO223" s="1"/>
      <c r="ADP223" s="1"/>
      <c r="ADQ223" s="1"/>
      <c r="ADR223" s="1"/>
      <c r="ADS223" s="1"/>
      <c r="ADT223" s="1"/>
      <c r="ADU223" s="1"/>
      <c r="ADV223" s="1"/>
      <c r="ADW223" s="1"/>
      <c r="ADX223" s="1"/>
      <c r="ADY223" s="1"/>
      <c r="ADZ223" s="1"/>
      <c r="AEA223" s="1"/>
      <c r="AEB223" s="1"/>
      <c r="AEC223" s="1"/>
      <c r="AED223" s="1"/>
      <c r="AEE223" s="1"/>
      <c r="AEF223" s="1"/>
      <c r="AEG223" s="1"/>
      <c r="AEH223" s="1"/>
      <c r="AEI223" s="1"/>
      <c r="AEJ223" s="1"/>
      <c r="AEK223" s="1"/>
      <c r="AEL223" s="1"/>
      <c r="AEM223" s="1"/>
      <c r="AEN223" s="1"/>
      <c r="AEO223" s="1"/>
      <c r="AEP223" s="1"/>
      <c r="AEQ223" s="1"/>
      <c r="AER223" s="1"/>
      <c r="AES223" s="1"/>
      <c r="AET223" s="1"/>
      <c r="AEU223" s="1"/>
      <c r="AEV223" s="1"/>
      <c r="AEW223" s="1"/>
      <c r="AEX223" s="1"/>
      <c r="AEY223" s="1"/>
      <c r="AEZ223" s="1"/>
      <c r="AFA223" s="1"/>
      <c r="AFB223" s="1"/>
      <c r="AFC223" s="1"/>
      <c r="AFD223" s="1"/>
      <c r="AFE223" s="1"/>
      <c r="AFF223" s="1"/>
      <c r="AFG223" s="1"/>
      <c r="AFH223" s="1"/>
      <c r="AFI223" s="1"/>
      <c r="AFJ223" s="1"/>
      <c r="AFK223" s="1"/>
      <c r="AFL223" s="1"/>
      <c r="AFM223" s="1"/>
      <c r="AFN223" s="1"/>
      <c r="AFO223" s="1"/>
      <c r="AFP223" s="1"/>
      <c r="AFQ223" s="1"/>
      <c r="AFR223" s="1"/>
      <c r="AFS223" s="1"/>
      <c r="AFT223" s="1"/>
      <c r="AFU223" s="1"/>
      <c r="AFV223" s="1"/>
      <c r="AFW223" s="1"/>
      <c r="AFX223" s="1"/>
      <c r="AFY223" s="1"/>
      <c r="AFZ223" s="1"/>
      <c r="AGA223" s="1"/>
      <c r="AGB223" s="1"/>
      <c r="AGC223" s="1"/>
      <c r="AGD223" s="1"/>
      <c r="AGE223" s="1"/>
      <c r="AGF223" s="1"/>
      <c r="AGG223" s="1"/>
      <c r="AGH223" s="1"/>
      <c r="AGI223" s="1"/>
      <c r="AGJ223" s="1"/>
      <c r="AGK223" s="1"/>
      <c r="AGL223" s="1"/>
      <c r="AGM223" s="1"/>
      <c r="AGN223" s="1"/>
      <c r="AGO223" s="1"/>
      <c r="AGP223" s="1"/>
      <c r="AGQ223" s="1"/>
      <c r="AGR223" s="1"/>
      <c r="AGS223" s="1"/>
      <c r="AGT223" s="1"/>
      <c r="AGU223" s="1"/>
      <c r="AGV223" s="1"/>
      <c r="AGW223" s="1"/>
      <c r="AGX223" s="1"/>
      <c r="AGY223" s="1"/>
      <c r="AGZ223" s="1"/>
      <c r="AHA223" s="1"/>
      <c r="AHB223" s="1"/>
      <c r="AHC223" s="1"/>
      <c r="AHD223" s="1"/>
      <c r="AHE223" s="1"/>
      <c r="AHF223" s="1"/>
      <c r="AHG223" s="1"/>
      <c r="AHH223" s="1"/>
      <c r="AHI223" s="1"/>
      <c r="AHJ223" s="1"/>
      <c r="AHK223" s="1"/>
      <c r="AHL223" s="1"/>
      <c r="AHM223" s="1"/>
      <c r="AHN223" s="1"/>
      <c r="AHO223" s="1"/>
      <c r="AHP223" s="1"/>
      <c r="AHQ223" s="1"/>
      <c r="AHR223" s="1"/>
      <c r="AHS223" s="1"/>
      <c r="AHT223" s="1"/>
      <c r="AHU223" s="1"/>
      <c r="AHV223" s="1"/>
      <c r="AHW223" s="1"/>
      <c r="AHX223" s="1"/>
      <c r="AHY223" s="1"/>
      <c r="AHZ223" s="1"/>
      <c r="AIA223" s="1"/>
      <c r="AIB223" s="1"/>
      <c r="AIC223" s="1"/>
      <c r="AID223" s="1"/>
      <c r="AIE223" s="1"/>
      <c r="AIF223" s="1"/>
      <c r="AIG223" s="1"/>
      <c r="AIH223" s="1"/>
      <c r="AII223" s="1"/>
      <c r="AIJ223" s="1"/>
      <c r="AIK223" s="1"/>
      <c r="AIL223" s="1"/>
      <c r="AIM223" s="1"/>
      <c r="AIN223" s="1"/>
      <c r="AIO223" s="1"/>
      <c r="AIP223" s="1"/>
      <c r="AIQ223" s="1"/>
      <c r="AIR223" s="1"/>
      <c r="AIS223" s="1"/>
      <c r="AIT223" s="1"/>
      <c r="AIU223" s="1"/>
      <c r="AIV223" s="1"/>
      <c r="AIW223" s="1"/>
      <c r="AIX223" s="1"/>
      <c r="AIY223" s="1"/>
      <c r="AIZ223" s="1"/>
      <c r="AJA223" s="1"/>
      <c r="AJB223" s="1"/>
      <c r="AJC223" s="1"/>
      <c r="AJD223" s="1"/>
      <c r="AJE223" s="1"/>
      <c r="AJF223" s="1"/>
      <c r="AJG223" s="1"/>
      <c r="AJH223" s="1"/>
      <c r="AJI223" s="1"/>
      <c r="AJJ223" s="1"/>
      <c r="AJK223" s="1"/>
      <c r="AJL223" s="1"/>
      <c r="AJM223" s="1"/>
      <c r="AJN223" s="1"/>
      <c r="AJO223" s="1"/>
      <c r="AJP223" s="1"/>
      <c r="AJQ223" s="1"/>
      <c r="AJR223" s="1"/>
      <c r="AJS223" s="1"/>
      <c r="AJT223" s="1"/>
      <c r="AJU223" s="1"/>
      <c r="AJV223" s="1"/>
      <c r="AJW223" s="1"/>
      <c r="AJX223" s="1"/>
      <c r="AJY223" s="1"/>
      <c r="AJZ223" s="1"/>
      <c r="AKA223" s="1"/>
      <c r="AKB223" s="1"/>
      <c r="AKC223" s="1"/>
      <c r="AKD223" s="1"/>
      <c r="AKE223" s="1"/>
      <c r="AKF223" s="1"/>
      <c r="AKG223" s="1"/>
      <c r="AKH223" s="1"/>
      <c r="AKI223" s="1"/>
      <c r="AKJ223" s="1"/>
      <c r="AKK223" s="1"/>
      <c r="AKL223" s="1"/>
      <c r="AKM223" s="1"/>
      <c r="AKN223" s="1"/>
      <c r="AKO223" s="1"/>
      <c r="AKP223" s="1"/>
      <c r="AKQ223" s="1"/>
      <c r="AKR223" s="1"/>
      <c r="AKS223" s="1"/>
      <c r="AKT223" s="1"/>
      <c r="AKU223" s="1"/>
      <c r="AKV223" s="1"/>
      <c r="AKW223" s="1"/>
      <c r="AKX223" s="1"/>
      <c r="AKY223" s="1"/>
      <c r="AKZ223" s="1"/>
      <c r="ALA223" s="1"/>
      <c r="ALB223" s="1"/>
      <c r="ALC223" s="1"/>
      <c r="ALD223" s="1"/>
      <c r="ALE223" s="1"/>
      <c r="ALF223" s="1"/>
      <c r="ALG223" s="1"/>
      <c r="ALH223" s="1"/>
      <c r="ALI223" s="1"/>
      <c r="ALJ223" s="1"/>
      <c r="ALK223" s="1"/>
      <c r="ALL223" s="1"/>
      <c r="ALM223" s="1"/>
      <c r="ALN223" s="1"/>
      <c r="ALO223" s="1"/>
      <c r="ALP223" s="1"/>
      <c r="ALQ223" s="1"/>
      <c r="ALR223" s="1"/>
      <c r="ALS223" s="1"/>
      <c r="ALT223" s="1"/>
      <c r="ALU223" s="1"/>
      <c r="ALV223" s="1"/>
      <c r="ALW223" s="1"/>
      <c r="ALX223" s="1"/>
      <c r="ALY223" s="1"/>
      <c r="ALZ223" s="1"/>
      <c r="AMA223" s="1"/>
      <c r="AMB223" s="1"/>
      <c r="AMC223" s="1"/>
      <c r="AMD223" s="1"/>
      <c r="AME223" s="1"/>
      <c r="AMF223" s="1"/>
    </row>
    <row r="224" spans="1:1024" s="126" customFormat="1" ht="24" x14ac:dyDescent="0.2">
      <c r="A224" s="3" t="s">
        <v>34</v>
      </c>
      <c r="B224" s="127" t="s">
        <v>35</v>
      </c>
      <c r="C224" s="127" t="s">
        <v>217</v>
      </c>
      <c r="D224" s="128" t="s">
        <v>214</v>
      </c>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c r="VD224" s="1"/>
      <c r="VE224" s="1"/>
      <c r="VF224" s="1"/>
      <c r="VG224" s="1"/>
      <c r="VH224" s="1"/>
      <c r="VI224" s="1"/>
      <c r="VJ224" s="1"/>
      <c r="VK224" s="1"/>
      <c r="VL224" s="1"/>
      <c r="VM224" s="1"/>
      <c r="VN224" s="1"/>
      <c r="VO224" s="1"/>
      <c r="VP224" s="1"/>
      <c r="VQ224" s="1"/>
      <c r="VR224" s="1"/>
      <c r="VS224" s="1"/>
      <c r="VT224" s="1"/>
      <c r="VU224" s="1"/>
      <c r="VV224" s="1"/>
      <c r="VW224" s="1"/>
      <c r="VX224" s="1"/>
      <c r="VY224" s="1"/>
      <c r="VZ224" s="1"/>
      <c r="WA224" s="1"/>
      <c r="WB224" s="1"/>
      <c r="WC224" s="1"/>
      <c r="WD224" s="1"/>
      <c r="WE224" s="1"/>
      <c r="WF224" s="1"/>
      <c r="WG224" s="1"/>
      <c r="WH224" s="1"/>
      <c r="WI224" s="1"/>
      <c r="WJ224" s="1"/>
      <c r="WK224" s="1"/>
      <c r="WL224" s="1"/>
      <c r="WM224" s="1"/>
      <c r="WN224" s="1"/>
      <c r="WO224" s="1"/>
      <c r="WP224" s="1"/>
      <c r="WQ224" s="1"/>
      <c r="WR224" s="1"/>
      <c r="WS224" s="1"/>
      <c r="WT224" s="1"/>
      <c r="WU224" s="1"/>
      <c r="WV224" s="1"/>
      <c r="WW224" s="1"/>
      <c r="WX224" s="1"/>
      <c r="WY224" s="1"/>
      <c r="WZ224" s="1"/>
      <c r="XA224" s="1"/>
      <c r="XB224" s="1"/>
      <c r="XC224" s="1"/>
      <c r="XD224" s="1"/>
      <c r="XE224" s="1"/>
      <c r="XF224" s="1"/>
      <c r="XG224" s="1"/>
      <c r="XH224" s="1"/>
      <c r="XI224" s="1"/>
      <c r="XJ224" s="1"/>
      <c r="XK224" s="1"/>
      <c r="XL224" s="1"/>
      <c r="XM224" s="1"/>
      <c r="XN224" s="1"/>
      <c r="XO224" s="1"/>
      <c r="XP224" s="1"/>
      <c r="XQ224" s="1"/>
      <c r="XR224" s="1"/>
      <c r="XS224" s="1"/>
      <c r="XT224" s="1"/>
      <c r="XU224" s="1"/>
      <c r="XV224" s="1"/>
      <c r="XW224" s="1"/>
      <c r="XX224" s="1"/>
      <c r="XY224" s="1"/>
      <c r="XZ224" s="1"/>
      <c r="YA224" s="1"/>
      <c r="YB224" s="1"/>
      <c r="YC224" s="1"/>
      <c r="YD224" s="1"/>
      <c r="YE224" s="1"/>
      <c r="YF224" s="1"/>
      <c r="YG224" s="1"/>
      <c r="YH224" s="1"/>
      <c r="YI224" s="1"/>
      <c r="YJ224" s="1"/>
      <c r="YK224" s="1"/>
      <c r="YL224" s="1"/>
      <c r="YM224" s="1"/>
      <c r="YN224" s="1"/>
      <c r="YO224" s="1"/>
      <c r="YP224" s="1"/>
      <c r="YQ224" s="1"/>
      <c r="YR224" s="1"/>
      <c r="YS224" s="1"/>
      <c r="YT224" s="1"/>
      <c r="YU224" s="1"/>
      <c r="YV224" s="1"/>
      <c r="YW224" s="1"/>
      <c r="YX224" s="1"/>
      <c r="YY224" s="1"/>
      <c r="YZ224" s="1"/>
      <c r="ZA224" s="1"/>
      <c r="ZB224" s="1"/>
      <c r="ZC224" s="1"/>
      <c r="ZD224" s="1"/>
      <c r="ZE224" s="1"/>
      <c r="ZF224" s="1"/>
      <c r="ZG224" s="1"/>
      <c r="ZH224" s="1"/>
      <c r="ZI224" s="1"/>
      <c r="ZJ224" s="1"/>
      <c r="ZK224" s="1"/>
      <c r="ZL224" s="1"/>
      <c r="ZM224" s="1"/>
      <c r="ZN224" s="1"/>
      <c r="ZO224" s="1"/>
      <c r="ZP224" s="1"/>
      <c r="ZQ224" s="1"/>
      <c r="ZR224" s="1"/>
      <c r="ZS224" s="1"/>
      <c r="ZT224" s="1"/>
      <c r="ZU224" s="1"/>
      <c r="ZV224" s="1"/>
      <c r="ZW224" s="1"/>
      <c r="ZX224" s="1"/>
      <c r="ZY224" s="1"/>
      <c r="ZZ224" s="1"/>
      <c r="AAA224" s="1"/>
      <c r="AAB224" s="1"/>
      <c r="AAC224" s="1"/>
      <c r="AAD224" s="1"/>
      <c r="AAE224" s="1"/>
      <c r="AAF224" s="1"/>
      <c r="AAG224" s="1"/>
      <c r="AAH224" s="1"/>
      <c r="AAI224" s="1"/>
      <c r="AAJ224" s="1"/>
      <c r="AAK224" s="1"/>
      <c r="AAL224" s="1"/>
      <c r="AAM224" s="1"/>
      <c r="AAN224" s="1"/>
      <c r="AAO224" s="1"/>
      <c r="AAP224" s="1"/>
      <c r="AAQ224" s="1"/>
      <c r="AAR224" s="1"/>
      <c r="AAS224" s="1"/>
      <c r="AAT224" s="1"/>
      <c r="AAU224" s="1"/>
      <c r="AAV224" s="1"/>
      <c r="AAW224" s="1"/>
      <c r="AAX224" s="1"/>
      <c r="AAY224" s="1"/>
      <c r="AAZ224" s="1"/>
      <c r="ABA224" s="1"/>
      <c r="ABB224" s="1"/>
      <c r="ABC224" s="1"/>
      <c r="ABD224" s="1"/>
      <c r="ABE224" s="1"/>
      <c r="ABF224" s="1"/>
      <c r="ABG224" s="1"/>
      <c r="ABH224" s="1"/>
      <c r="ABI224" s="1"/>
      <c r="ABJ224" s="1"/>
      <c r="ABK224" s="1"/>
      <c r="ABL224" s="1"/>
      <c r="ABM224" s="1"/>
      <c r="ABN224" s="1"/>
      <c r="ABO224" s="1"/>
      <c r="ABP224" s="1"/>
      <c r="ABQ224" s="1"/>
      <c r="ABR224" s="1"/>
      <c r="ABS224" s="1"/>
      <c r="ABT224" s="1"/>
      <c r="ABU224" s="1"/>
      <c r="ABV224" s="1"/>
      <c r="ABW224" s="1"/>
      <c r="ABX224" s="1"/>
      <c r="ABY224" s="1"/>
      <c r="ABZ224" s="1"/>
      <c r="ACA224" s="1"/>
      <c r="ACB224" s="1"/>
      <c r="ACC224" s="1"/>
      <c r="ACD224" s="1"/>
      <c r="ACE224" s="1"/>
      <c r="ACF224" s="1"/>
      <c r="ACG224" s="1"/>
      <c r="ACH224" s="1"/>
      <c r="ACI224" s="1"/>
      <c r="ACJ224" s="1"/>
      <c r="ACK224" s="1"/>
      <c r="ACL224" s="1"/>
      <c r="ACM224" s="1"/>
      <c r="ACN224" s="1"/>
      <c r="ACO224" s="1"/>
      <c r="ACP224" s="1"/>
      <c r="ACQ224" s="1"/>
      <c r="ACR224" s="1"/>
      <c r="ACS224" s="1"/>
      <c r="ACT224" s="1"/>
      <c r="ACU224" s="1"/>
      <c r="ACV224" s="1"/>
      <c r="ACW224" s="1"/>
      <c r="ACX224" s="1"/>
      <c r="ACY224" s="1"/>
      <c r="ACZ224" s="1"/>
      <c r="ADA224" s="1"/>
      <c r="ADB224" s="1"/>
      <c r="ADC224" s="1"/>
      <c r="ADD224" s="1"/>
      <c r="ADE224" s="1"/>
      <c r="ADF224" s="1"/>
      <c r="ADG224" s="1"/>
      <c r="ADH224" s="1"/>
      <c r="ADI224" s="1"/>
      <c r="ADJ224" s="1"/>
      <c r="ADK224" s="1"/>
      <c r="ADL224" s="1"/>
      <c r="ADM224" s="1"/>
      <c r="ADN224" s="1"/>
      <c r="ADO224" s="1"/>
      <c r="ADP224" s="1"/>
      <c r="ADQ224" s="1"/>
      <c r="ADR224" s="1"/>
      <c r="ADS224" s="1"/>
      <c r="ADT224" s="1"/>
      <c r="ADU224" s="1"/>
      <c r="ADV224" s="1"/>
      <c r="ADW224" s="1"/>
      <c r="ADX224" s="1"/>
      <c r="ADY224" s="1"/>
      <c r="ADZ224" s="1"/>
      <c r="AEA224" s="1"/>
      <c r="AEB224" s="1"/>
      <c r="AEC224" s="1"/>
      <c r="AED224" s="1"/>
      <c r="AEE224" s="1"/>
      <c r="AEF224" s="1"/>
      <c r="AEG224" s="1"/>
      <c r="AEH224" s="1"/>
      <c r="AEI224" s="1"/>
      <c r="AEJ224" s="1"/>
      <c r="AEK224" s="1"/>
      <c r="AEL224" s="1"/>
      <c r="AEM224" s="1"/>
      <c r="AEN224" s="1"/>
      <c r="AEO224" s="1"/>
      <c r="AEP224" s="1"/>
      <c r="AEQ224" s="1"/>
      <c r="AER224" s="1"/>
      <c r="AES224" s="1"/>
      <c r="AET224" s="1"/>
      <c r="AEU224" s="1"/>
      <c r="AEV224" s="1"/>
      <c r="AEW224" s="1"/>
      <c r="AEX224" s="1"/>
      <c r="AEY224" s="1"/>
      <c r="AEZ224" s="1"/>
      <c r="AFA224" s="1"/>
      <c r="AFB224" s="1"/>
      <c r="AFC224" s="1"/>
      <c r="AFD224" s="1"/>
      <c r="AFE224" s="1"/>
      <c r="AFF224" s="1"/>
      <c r="AFG224" s="1"/>
      <c r="AFH224" s="1"/>
      <c r="AFI224" s="1"/>
      <c r="AFJ224" s="1"/>
      <c r="AFK224" s="1"/>
      <c r="AFL224" s="1"/>
      <c r="AFM224" s="1"/>
      <c r="AFN224" s="1"/>
      <c r="AFO224" s="1"/>
      <c r="AFP224" s="1"/>
      <c r="AFQ224" s="1"/>
      <c r="AFR224" s="1"/>
      <c r="AFS224" s="1"/>
      <c r="AFT224" s="1"/>
      <c r="AFU224" s="1"/>
      <c r="AFV224" s="1"/>
      <c r="AFW224" s="1"/>
      <c r="AFX224" s="1"/>
      <c r="AFY224" s="1"/>
      <c r="AFZ224" s="1"/>
      <c r="AGA224" s="1"/>
      <c r="AGB224" s="1"/>
      <c r="AGC224" s="1"/>
      <c r="AGD224" s="1"/>
      <c r="AGE224" s="1"/>
      <c r="AGF224" s="1"/>
      <c r="AGG224" s="1"/>
      <c r="AGH224" s="1"/>
      <c r="AGI224" s="1"/>
      <c r="AGJ224" s="1"/>
      <c r="AGK224" s="1"/>
      <c r="AGL224" s="1"/>
      <c r="AGM224" s="1"/>
      <c r="AGN224" s="1"/>
      <c r="AGO224" s="1"/>
      <c r="AGP224" s="1"/>
      <c r="AGQ224" s="1"/>
      <c r="AGR224" s="1"/>
      <c r="AGS224" s="1"/>
      <c r="AGT224" s="1"/>
      <c r="AGU224" s="1"/>
      <c r="AGV224" s="1"/>
      <c r="AGW224" s="1"/>
      <c r="AGX224" s="1"/>
      <c r="AGY224" s="1"/>
      <c r="AGZ224" s="1"/>
      <c r="AHA224" s="1"/>
      <c r="AHB224" s="1"/>
      <c r="AHC224" s="1"/>
      <c r="AHD224" s="1"/>
      <c r="AHE224" s="1"/>
      <c r="AHF224" s="1"/>
      <c r="AHG224" s="1"/>
      <c r="AHH224" s="1"/>
      <c r="AHI224" s="1"/>
      <c r="AHJ224" s="1"/>
      <c r="AHK224" s="1"/>
      <c r="AHL224" s="1"/>
      <c r="AHM224" s="1"/>
      <c r="AHN224" s="1"/>
      <c r="AHO224" s="1"/>
      <c r="AHP224" s="1"/>
      <c r="AHQ224" s="1"/>
      <c r="AHR224" s="1"/>
      <c r="AHS224" s="1"/>
      <c r="AHT224" s="1"/>
      <c r="AHU224" s="1"/>
      <c r="AHV224" s="1"/>
      <c r="AHW224" s="1"/>
      <c r="AHX224" s="1"/>
      <c r="AHY224" s="1"/>
      <c r="AHZ224" s="1"/>
      <c r="AIA224" s="1"/>
      <c r="AIB224" s="1"/>
      <c r="AIC224" s="1"/>
      <c r="AID224" s="1"/>
      <c r="AIE224" s="1"/>
      <c r="AIF224" s="1"/>
      <c r="AIG224" s="1"/>
      <c r="AIH224" s="1"/>
      <c r="AII224" s="1"/>
      <c r="AIJ224" s="1"/>
      <c r="AIK224" s="1"/>
      <c r="AIL224" s="1"/>
      <c r="AIM224" s="1"/>
      <c r="AIN224" s="1"/>
      <c r="AIO224" s="1"/>
      <c r="AIP224" s="1"/>
      <c r="AIQ224" s="1"/>
      <c r="AIR224" s="1"/>
      <c r="AIS224" s="1"/>
      <c r="AIT224" s="1"/>
      <c r="AIU224" s="1"/>
      <c r="AIV224" s="1"/>
      <c r="AIW224" s="1"/>
      <c r="AIX224" s="1"/>
      <c r="AIY224" s="1"/>
      <c r="AIZ224" s="1"/>
      <c r="AJA224" s="1"/>
      <c r="AJB224" s="1"/>
      <c r="AJC224" s="1"/>
      <c r="AJD224" s="1"/>
      <c r="AJE224" s="1"/>
      <c r="AJF224" s="1"/>
      <c r="AJG224" s="1"/>
      <c r="AJH224" s="1"/>
      <c r="AJI224" s="1"/>
      <c r="AJJ224" s="1"/>
      <c r="AJK224" s="1"/>
      <c r="AJL224" s="1"/>
      <c r="AJM224" s="1"/>
      <c r="AJN224" s="1"/>
      <c r="AJO224" s="1"/>
      <c r="AJP224" s="1"/>
      <c r="AJQ224" s="1"/>
      <c r="AJR224" s="1"/>
      <c r="AJS224" s="1"/>
      <c r="AJT224" s="1"/>
      <c r="AJU224" s="1"/>
      <c r="AJV224" s="1"/>
      <c r="AJW224" s="1"/>
      <c r="AJX224" s="1"/>
      <c r="AJY224" s="1"/>
      <c r="AJZ224" s="1"/>
      <c r="AKA224" s="1"/>
      <c r="AKB224" s="1"/>
      <c r="AKC224" s="1"/>
      <c r="AKD224" s="1"/>
      <c r="AKE224" s="1"/>
      <c r="AKF224" s="1"/>
      <c r="AKG224" s="1"/>
      <c r="AKH224" s="1"/>
      <c r="AKI224" s="1"/>
      <c r="AKJ224" s="1"/>
      <c r="AKK224" s="1"/>
      <c r="AKL224" s="1"/>
      <c r="AKM224" s="1"/>
      <c r="AKN224" s="1"/>
      <c r="AKO224" s="1"/>
      <c r="AKP224" s="1"/>
      <c r="AKQ224" s="1"/>
      <c r="AKR224" s="1"/>
      <c r="AKS224" s="1"/>
      <c r="AKT224" s="1"/>
      <c r="AKU224" s="1"/>
      <c r="AKV224" s="1"/>
      <c r="AKW224" s="1"/>
      <c r="AKX224" s="1"/>
      <c r="AKY224" s="1"/>
      <c r="AKZ224" s="1"/>
      <c r="ALA224" s="1"/>
      <c r="ALB224" s="1"/>
      <c r="ALC224" s="1"/>
      <c r="ALD224" s="1"/>
      <c r="ALE224" s="1"/>
      <c r="ALF224" s="1"/>
      <c r="ALG224" s="1"/>
      <c r="ALH224" s="1"/>
      <c r="ALI224" s="1"/>
      <c r="ALJ224" s="1"/>
      <c r="ALK224" s="1"/>
      <c r="ALL224" s="1"/>
      <c r="ALM224" s="1"/>
      <c r="ALN224" s="1"/>
      <c r="ALO224" s="1"/>
      <c r="ALP224" s="1"/>
      <c r="ALQ224" s="1"/>
      <c r="ALR224" s="1"/>
      <c r="ALS224" s="1"/>
      <c r="ALT224" s="1"/>
      <c r="ALU224" s="1"/>
      <c r="ALV224" s="1"/>
      <c r="ALW224" s="1"/>
      <c r="ALX224" s="1"/>
      <c r="ALY224" s="1"/>
      <c r="ALZ224" s="1"/>
      <c r="AMA224" s="1"/>
      <c r="AMB224" s="1"/>
      <c r="AMC224" s="1"/>
      <c r="AMD224" s="1"/>
      <c r="AME224" s="1"/>
      <c r="AMF224" s="1"/>
    </row>
    <row r="225" spans="1:1020" s="126" customFormat="1" ht="48" x14ac:dyDescent="0.2">
      <c r="A225" s="129" t="s">
        <v>37</v>
      </c>
      <c r="B225" s="130">
        <v>0</v>
      </c>
      <c r="C225" s="130">
        <v>0</v>
      </c>
      <c r="D225" s="130">
        <v>0</v>
      </c>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c r="VD225" s="1"/>
      <c r="VE225" s="1"/>
      <c r="VF225" s="1"/>
      <c r="VG225" s="1"/>
      <c r="VH225" s="1"/>
      <c r="VI225" s="1"/>
      <c r="VJ225" s="1"/>
      <c r="VK225" s="1"/>
      <c r="VL225" s="1"/>
      <c r="VM225" s="1"/>
      <c r="VN225" s="1"/>
      <c r="VO225" s="1"/>
      <c r="VP225" s="1"/>
      <c r="VQ225" s="1"/>
      <c r="VR225" s="1"/>
      <c r="VS225" s="1"/>
      <c r="VT225" s="1"/>
      <c r="VU225" s="1"/>
      <c r="VV225" s="1"/>
      <c r="VW225" s="1"/>
      <c r="VX225" s="1"/>
      <c r="VY225" s="1"/>
      <c r="VZ225" s="1"/>
      <c r="WA225" s="1"/>
      <c r="WB225" s="1"/>
      <c r="WC225" s="1"/>
      <c r="WD225" s="1"/>
      <c r="WE225" s="1"/>
      <c r="WF225" s="1"/>
      <c r="WG225" s="1"/>
      <c r="WH225" s="1"/>
      <c r="WI225" s="1"/>
      <c r="WJ225" s="1"/>
      <c r="WK225" s="1"/>
      <c r="WL225" s="1"/>
      <c r="WM225" s="1"/>
      <c r="WN225" s="1"/>
      <c r="WO225" s="1"/>
      <c r="WP225" s="1"/>
      <c r="WQ225" s="1"/>
      <c r="WR225" s="1"/>
      <c r="WS225" s="1"/>
      <c r="WT225" s="1"/>
      <c r="WU225" s="1"/>
      <c r="WV225" s="1"/>
      <c r="WW225" s="1"/>
      <c r="WX225" s="1"/>
      <c r="WY225" s="1"/>
      <c r="WZ225" s="1"/>
      <c r="XA225" s="1"/>
      <c r="XB225" s="1"/>
      <c r="XC225" s="1"/>
      <c r="XD225" s="1"/>
      <c r="XE225" s="1"/>
      <c r="XF225" s="1"/>
      <c r="XG225" s="1"/>
      <c r="XH225" s="1"/>
      <c r="XI225" s="1"/>
      <c r="XJ225" s="1"/>
      <c r="XK225" s="1"/>
      <c r="XL225" s="1"/>
      <c r="XM225" s="1"/>
      <c r="XN225" s="1"/>
      <c r="XO225" s="1"/>
      <c r="XP225" s="1"/>
      <c r="XQ225" s="1"/>
      <c r="XR225" s="1"/>
      <c r="XS225" s="1"/>
      <c r="XT225" s="1"/>
      <c r="XU225" s="1"/>
      <c r="XV225" s="1"/>
      <c r="XW225" s="1"/>
      <c r="XX225" s="1"/>
      <c r="XY225" s="1"/>
      <c r="XZ225" s="1"/>
      <c r="YA225" s="1"/>
      <c r="YB225" s="1"/>
      <c r="YC225" s="1"/>
      <c r="YD225" s="1"/>
      <c r="YE225" s="1"/>
      <c r="YF225" s="1"/>
      <c r="YG225" s="1"/>
      <c r="YH225" s="1"/>
      <c r="YI225" s="1"/>
      <c r="YJ225" s="1"/>
      <c r="YK225" s="1"/>
      <c r="YL225" s="1"/>
      <c r="YM225" s="1"/>
      <c r="YN225" s="1"/>
      <c r="YO225" s="1"/>
      <c r="YP225" s="1"/>
      <c r="YQ225" s="1"/>
      <c r="YR225" s="1"/>
      <c r="YS225" s="1"/>
      <c r="YT225" s="1"/>
      <c r="YU225" s="1"/>
      <c r="YV225" s="1"/>
      <c r="YW225" s="1"/>
      <c r="YX225" s="1"/>
      <c r="YY225" s="1"/>
      <c r="YZ225" s="1"/>
      <c r="ZA225" s="1"/>
      <c r="ZB225" s="1"/>
      <c r="ZC225" s="1"/>
      <c r="ZD225" s="1"/>
      <c r="ZE225" s="1"/>
      <c r="ZF225" s="1"/>
      <c r="ZG225" s="1"/>
      <c r="ZH225" s="1"/>
      <c r="ZI225" s="1"/>
      <c r="ZJ225" s="1"/>
      <c r="ZK225" s="1"/>
      <c r="ZL225" s="1"/>
      <c r="ZM225" s="1"/>
      <c r="ZN225" s="1"/>
      <c r="ZO225" s="1"/>
      <c r="ZP225" s="1"/>
      <c r="ZQ225" s="1"/>
      <c r="ZR225" s="1"/>
      <c r="ZS225" s="1"/>
      <c r="ZT225" s="1"/>
      <c r="ZU225" s="1"/>
      <c r="ZV225" s="1"/>
      <c r="ZW225" s="1"/>
      <c r="ZX225" s="1"/>
      <c r="ZY225" s="1"/>
      <c r="ZZ225" s="1"/>
      <c r="AAA225" s="1"/>
      <c r="AAB225" s="1"/>
      <c r="AAC225" s="1"/>
      <c r="AAD225" s="1"/>
      <c r="AAE225" s="1"/>
      <c r="AAF225" s="1"/>
      <c r="AAG225" s="1"/>
      <c r="AAH225" s="1"/>
      <c r="AAI225" s="1"/>
      <c r="AAJ225" s="1"/>
      <c r="AAK225" s="1"/>
      <c r="AAL225" s="1"/>
      <c r="AAM225" s="1"/>
      <c r="AAN225" s="1"/>
      <c r="AAO225" s="1"/>
      <c r="AAP225" s="1"/>
      <c r="AAQ225" s="1"/>
      <c r="AAR225" s="1"/>
      <c r="AAS225" s="1"/>
      <c r="AAT225" s="1"/>
      <c r="AAU225" s="1"/>
      <c r="AAV225" s="1"/>
      <c r="AAW225" s="1"/>
      <c r="AAX225" s="1"/>
      <c r="AAY225" s="1"/>
      <c r="AAZ225" s="1"/>
      <c r="ABA225" s="1"/>
      <c r="ABB225" s="1"/>
      <c r="ABC225" s="1"/>
      <c r="ABD225" s="1"/>
      <c r="ABE225" s="1"/>
      <c r="ABF225" s="1"/>
      <c r="ABG225" s="1"/>
      <c r="ABH225" s="1"/>
      <c r="ABI225" s="1"/>
      <c r="ABJ225" s="1"/>
      <c r="ABK225" s="1"/>
      <c r="ABL225" s="1"/>
      <c r="ABM225" s="1"/>
      <c r="ABN225" s="1"/>
      <c r="ABO225" s="1"/>
      <c r="ABP225" s="1"/>
      <c r="ABQ225" s="1"/>
      <c r="ABR225" s="1"/>
      <c r="ABS225" s="1"/>
      <c r="ABT225" s="1"/>
      <c r="ABU225" s="1"/>
      <c r="ABV225" s="1"/>
      <c r="ABW225" s="1"/>
      <c r="ABX225" s="1"/>
      <c r="ABY225" s="1"/>
      <c r="ABZ225" s="1"/>
      <c r="ACA225" s="1"/>
      <c r="ACB225" s="1"/>
      <c r="ACC225" s="1"/>
      <c r="ACD225" s="1"/>
      <c r="ACE225" s="1"/>
      <c r="ACF225" s="1"/>
      <c r="ACG225" s="1"/>
      <c r="ACH225" s="1"/>
      <c r="ACI225" s="1"/>
      <c r="ACJ225" s="1"/>
      <c r="ACK225" s="1"/>
      <c r="ACL225" s="1"/>
      <c r="ACM225" s="1"/>
      <c r="ACN225" s="1"/>
      <c r="ACO225" s="1"/>
      <c r="ACP225" s="1"/>
      <c r="ACQ225" s="1"/>
      <c r="ACR225" s="1"/>
      <c r="ACS225" s="1"/>
      <c r="ACT225" s="1"/>
      <c r="ACU225" s="1"/>
      <c r="ACV225" s="1"/>
      <c r="ACW225" s="1"/>
      <c r="ACX225" s="1"/>
      <c r="ACY225" s="1"/>
      <c r="ACZ225" s="1"/>
      <c r="ADA225" s="1"/>
      <c r="ADB225" s="1"/>
      <c r="ADC225" s="1"/>
      <c r="ADD225" s="1"/>
      <c r="ADE225" s="1"/>
      <c r="ADF225" s="1"/>
      <c r="ADG225" s="1"/>
      <c r="ADH225" s="1"/>
      <c r="ADI225" s="1"/>
      <c r="ADJ225" s="1"/>
      <c r="ADK225" s="1"/>
      <c r="ADL225" s="1"/>
      <c r="ADM225" s="1"/>
      <c r="ADN225" s="1"/>
      <c r="ADO225" s="1"/>
      <c r="ADP225" s="1"/>
      <c r="ADQ225" s="1"/>
      <c r="ADR225" s="1"/>
      <c r="ADS225" s="1"/>
      <c r="ADT225" s="1"/>
      <c r="ADU225" s="1"/>
      <c r="ADV225" s="1"/>
      <c r="ADW225" s="1"/>
      <c r="ADX225" s="1"/>
      <c r="ADY225" s="1"/>
      <c r="ADZ225" s="1"/>
      <c r="AEA225" s="1"/>
      <c r="AEB225" s="1"/>
      <c r="AEC225" s="1"/>
      <c r="AED225" s="1"/>
      <c r="AEE225" s="1"/>
      <c r="AEF225" s="1"/>
      <c r="AEG225" s="1"/>
      <c r="AEH225" s="1"/>
      <c r="AEI225" s="1"/>
      <c r="AEJ225" s="1"/>
      <c r="AEK225" s="1"/>
      <c r="AEL225" s="1"/>
      <c r="AEM225" s="1"/>
      <c r="AEN225" s="1"/>
      <c r="AEO225" s="1"/>
      <c r="AEP225" s="1"/>
      <c r="AEQ225" s="1"/>
      <c r="AER225" s="1"/>
      <c r="AES225" s="1"/>
      <c r="AET225" s="1"/>
      <c r="AEU225" s="1"/>
      <c r="AEV225" s="1"/>
      <c r="AEW225" s="1"/>
      <c r="AEX225" s="1"/>
      <c r="AEY225" s="1"/>
      <c r="AEZ225" s="1"/>
      <c r="AFA225" s="1"/>
      <c r="AFB225" s="1"/>
      <c r="AFC225" s="1"/>
      <c r="AFD225" s="1"/>
      <c r="AFE225" s="1"/>
      <c r="AFF225" s="1"/>
      <c r="AFG225" s="1"/>
      <c r="AFH225" s="1"/>
      <c r="AFI225" s="1"/>
      <c r="AFJ225" s="1"/>
      <c r="AFK225" s="1"/>
      <c r="AFL225" s="1"/>
      <c r="AFM225" s="1"/>
      <c r="AFN225" s="1"/>
      <c r="AFO225" s="1"/>
      <c r="AFP225" s="1"/>
      <c r="AFQ225" s="1"/>
      <c r="AFR225" s="1"/>
      <c r="AFS225" s="1"/>
      <c r="AFT225" s="1"/>
      <c r="AFU225" s="1"/>
      <c r="AFV225" s="1"/>
      <c r="AFW225" s="1"/>
      <c r="AFX225" s="1"/>
      <c r="AFY225" s="1"/>
      <c r="AFZ225" s="1"/>
      <c r="AGA225" s="1"/>
      <c r="AGB225" s="1"/>
      <c r="AGC225" s="1"/>
      <c r="AGD225" s="1"/>
      <c r="AGE225" s="1"/>
      <c r="AGF225" s="1"/>
      <c r="AGG225" s="1"/>
      <c r="AGH225" s="1"/>
      <c r="AGI225" s="1"/>
      <c r="AGJ225" s="1"/>
      <c r="AGK225" s="1"/>
      <c r="AGL225" s="1"/>
      <c r="AGM225" s="1"/>
      <c r="AGN225" s="1"/>
      <c r="AGO225" s="1"/>
      <c r="AGP225" s="1"/>
      <c r="AGQ225" s="1"/>
      <c r="AGR225" s="1"/>
      <c r="AGS225" s="1"/>
      <c r="AGT225" s="1"/>
      <c r="AGU225" s="1"/>
      <c r="AGV225" s="1"/>
      <c r="AGW225" s="1"/>
      <c r="AGX225" s="1"/>
      <c r="AGY225" s="1"/>
      <c r="AGZ225" s="1"/>
      <c r="AHA225" s="1"/>
      <c r="AHB225" s="1"/>
      <c r="AHC225" s="1"/>
      <c r="AHD225" s="1"/>
      <c r="AHE225" s="1"/>
      <c r="AHF225" s="1"/>
      <c r="AHG225" s="1"/>
      <c r="AHH225" s="1"/>
      <c r="AHI225" s="1"/>
      <c r="AHJ225" s="1"/>
      <c r="AHK225" s="1"/>
      <c r="AHL225" s="1"/>
      <c r="AHM225" s="1"/>
      <c r="AHN225" s="1"/>
      <c r="AHO225" s="1"/>
      <c r="AHP225" s="1"/>
      <c r="AHQ225" s="1"/>
      <c r="AHR225" s="1"/>
      <c r="AHS225" s="1"/>
      <c r="AHT225" s="1"/>
      <c r="AHU225" s="1"/>
      <c r="AHV225" s="1"/>
      <c r="AHW225" s="1"/>
      <c r="AHX225" s="1"/>
      <c r="AHY225" s="1"/>
      <c r="AHZ225" s="1"/>
      <c r="AIA225" s="1"/>
      <c r="AIB225" s="1"/>
      <c r="AIC225" s="1"/>
      <c r="AID225" s="1"/>
      <c r="AIE225" s="1"/>
      <c r="AIF225" s="1"/>
      <c r="AIG225" s="1"/>
      <c r="AIH225" s="1"/>
      <c r="AII225" s="1"/>
      <c r="AIJ225" s="1"/>
      <c r="AIK225" s="1"/>
      <c r="AIL225" s="1"/>
      <c r="AIM225" s="1"/>
      <c r="AIN225" s="1"/>
      <c r="AIO225" s="1"/>
      <c r="AIP225" s="1"/>
      <c r="AIQ225" s="1"/>
      <c r="AIR225" s="1"/>
      <c r="AIS225" s="1"/>
      <c r="AIT225" s="1"/>
      <c r="AIU225" s="1"/>
      <c r="AIV225" s="1"/>
      <c r="AIW225" s="1"/>
      <c r="AIX225" s="1"/>
      <c r="AIY225" s="1"/>
      <c r="AIZ225" s="1"/>
      <c r="AJA225" s="1"/>
      <c r="AJB225" s="1"/>
      <c r="AJC225" s="1"/>
      <c r="AJD225" s="1"/>
      <c r="AJE225" s="1"/>
      <c r="AJF225" s="1"/>
      <c r="AJG225" s="1"/>
      <c r="AJH225" s="1"/>
      <c r="AJI225" s="1"/>
      <c r="AJJ225" s="1"/>
      <c r="AJK225" s="1"/>
      <c r="AJL225" s="1"/>
      <c r="AJM225" s="1"/>
      <c r="AJN225" s="1"/>
      <c r="AJO225" s="1"/>
      <c r="AJP225" s="1"/>
      <c r="AJQ225" s="1"/>
      <c r="AJR225" s="1"/>
      <c r="AJS225" s="1"/>
      <c r="AJT225" s="1"/>
      <c r="AJU225" s="1"/>
      <c r="AJV225" s="1"/>
      <c r="AJW225" s="1"/>
      <c r="AJX225" s="1"/>
      <c r="AJY225" s="1"/>
      <c r="AJZ225" s="1"/>
      <c r="AKA225" s="1"/>
      <c r="AKB225" s="1"/>
      <c r="AKC225" s="1"/>
      <c r="AKD225" s="1"/>
      <c r="AKE225" s="1"/>
      <c r="AKF225" s="1"/>
      <c r="AKG225" s="1"/>
      <c r="AKH225" s="1"/>
      <c r="AKI225" s="1"/>
      <c r="AKJ225" s="1"/>
      <c r="AKK225" s="1"/>
      <c r="AKL225" s="1"/>
      <c r="AKM225" s="1"/>
      <c r="AKN225" s="1"/>
      <c r="AKO225" s="1"/>
      <c r="AKP225" s="1"/>
      <c r="AKQ225" s="1"/>
      <c r="AKR225" s="1"/>
      <c r="AKS225" s="1"/>
      <c r="AKT225" s="1"/>
      <c r="AKU225" s="1"/>
      <c r="AKV225" s="1"/>
      <c r="AKW225" s="1"/>
      <c r="AKX225" s="1"/>
      <c r="AKY225" s="1"/>
      <c r="AKZ225" s="1"/>
      <c r="ALA225" s="1"/>
      <c r="ALB225" s="1"/>
      <c r="ALC225" s="1"/>
      <c r="ALD225" s="1"/>
      <c r="ALE225" s="1"/>
      <c r="ALF225" s="1"/>
      <c r="ALG225" s="1"/>
      <c r="ALH225" s="1"/>
      <c r="ALI225" s="1"/>
      <c r="ALJ225" s="1"/>
      <c r="ALK225" s="1"/>
      <c r="ALL225" s="1"/>
      <c r="ALM225" s="1"/>
      <c r="ALN225" s="1"/>
      <c r="ALO225" s="1"/>
      <c r="ALP225" s="1"/>
      <c r="ALQ225" s="1"/>
      <c r="ALR225" s="1"/>
      <c r="ALS225" s="1"/>
      <c r="ALT225" s="1"/>
      <c r="ALU225" s="1"/>
      <c r="ALV225" s="1"/>
      <c r="ALW225" s="1"/>
      <c r="ALX225" s="1"/>
      <c r="ALY225" s="1"/>
      <c r="ALZ225" s="1"/>
      <c r="AMA225" s="1"/>
      <c r="AMB225" s="1"/>
      <c r="AMC225" s="1"/>
      <c r="AMD225" s="1"/>
      <c r="AME225" s="1"/>
      <c r="AMF225" s="1"/>
    </row>
    <row r="226" spans="1:1020" s="126" customFormat="1" ht="60" x14ac:dyDescent="0.2">
      <c r="A226" s="129" t="s">
        <v>38</v>
      </c>
      <c r="B226" s="130">
        <v>0</v>
      </c>
      <c r="C226" s="130">
        <v>0</v>
      </c>
      <c r="D226" s="130">
        <v>0</v>
      </c>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c r="ADB226" s="1"/>
      <c r="ADC226" s="1"/>
      <c r="ADD226" s="1"/>
      <c r="ADE226" s="1"/>
      <c r="ADF226" s="1"/>
      <c r="ADG226" s="1"/>
      <c r="ADH226" s="1"/>
      <c r="ADI226" s="1"/>
      <c r="ADJ226" s="1"/>
      <c r="ADK226" s="1"/>
      <c r="ADL226" s="1"/>
      <c r="ADM226" s="1"/>
      <c r="ADN226" s="1"/>
      <c r="ADO226" s="1"/>
      <c r="ADP226" s="1"/>
      <c r="ADQ226" s="1"/>
      <c r="ADR226" s="1"/>
      <c r="ADS226" s="1"/>
      <c r="ADT226" s="1"/>
      <c r="ADU226" s="1"/>
      <c r="ADV226" s="1"/>
      <c r="ADW226" s="1"/>
      <c r="ADX226" s="1"/>
      <c r="ADY226" s="1"/>
      <c r="ADZ226" s="1"/>
      <c r="AEA226" s="1"/>
      <c r="AEB226" s="1"/>
      <c r="AEC226" s="1"/>
      <c r="AED226" s="1"/>
      <c r="AEE226" s="1"/>
      <c r="AEF226" s="1"/>
      <c r="AEG226" s="1"/>
      <c r="AEH226" s="1"/>
      <c r="AEI226" s="1"/>
      <c r="AEJ226" s="1"/>
      <c r="AEK226" s="1"/>
      <c r="AEL226" s="1"/>
      <c r="AEM226" s="1"/>
      <c r="AEN226" s="1"/>
      <c r="AEO226" s="1"/>
      <c r="AEP226" s="1"/>
      <c r="AEQ226" s="1"/>
      <c r="AER226" s="1"/>
      <c r="AES226" s="1"/>
      <c r="AET226" s="1"/>
      <c r="AEU226" s="1"/>
      <c r="AEV226" s="1"/>
      <c r="AEW226" s="1"/>
      <c r="AEX226" s="1"/>
      <c r="AEY226" s="1"/>
      <c r="AEZ226" s="1"/>
      <c r="AFA226" s="1"/>
      <c r="AFB226" s="1"/>
      <c r="AFC226" s="1"/>
      <c r="AFD226" s="1"/>
      <c r="AFE226" s="1"/>
      <c r="AFF226" s="1"/>
      <c r="AFG226" s="1"/>
      <c r="AFH226" s="1"/>
      <c r="AFI226" s="1"/>
      <c r="AFJ226" s="1"/>
      <c r="AFK226" s="1"/>
      <c r="AFL226" s="1"/>
      <c r="AFM226" s="1"/>
      <c r="AFN226" s="1"/>
      <c r="AFO226" s="1"/>
      <c r="AFP226" s="1"/>
      <c r="AFQ226" s="1"/>
      <c r="AFR226" s="1"/>
      <c r="AFS226" s="1"/>
      <c r="AFT226" s="1"/>
      <c r="AFU226" s="1"/>
      <c r="AFV226" s="1"/>
      <c r="AFW226" s="1"/>
      <c r="AFX226" s="1"/>
      <c r="AFY226" s="1"/>
      <c r="AFZ226" s="1"/>
      <c r="AGA226" s="1"/>
      <c r="AGB226" s="1"/>
      <c r="AGC226" s="1"/>
      <c r="AGD226" s="1"/>
      <c r="AGE226" s="1"/>
      <c r="AGF226" s="1"/>
      <c r="AGG226" s="1"/>
      <c r="AGH226" s="1"/>
      <c r="AGI226" s="1"/>
      <c r="AGJ226" s="1"/>
      <c r="AGK226" s="1"/>
      <c r="AGL226" s="1"/>
      <c r="AGM226" s="1"/>
      <c r="AGN226" s="1"/>
      <c r="AGO226" s="1"/>
      <c r="AGP226" s="1"/>
      <c r="AGQ226" s="1"/>
      <c r="AGR226" s="1"/>
      <c r="AGS226" s="1"/>
      <c r="AGT226" s="1"/>
      <c r="AGU226" s="1"/>
      <c r="AGV226" s="1"/>
      <c r="AGW226" s="1"/>
      <c r="AGX226" s="1"/>
      <c r="AGY226" s="1"/>
      <c r="AGZ226" s="1"/>
      <c r="AHA226" s="1"/>
      <c r="AHB226" s="1"/>
      <c r="AHC226" s="1"/>
      <c r="AHD226" s="1"/>
      <c r="AHE226" s="1"/>
      <c r="AHF226" s="1"/>
      <c r="AHG226" s="1"/>
      <c r="AHH226" s="1"/>
      <c r="AHI226" s="1"/>
      <c r="AHJ226" s="1"/>
      <c r="AHK226" s="1"/>
      <c r="AHL226" s="1"/>
      <c r="AHM226" s="1"/>
      <c r="AHN226" s="1"/>
      <c r="AHO226" s="1"/>
      <c r="AHP226" s="1"/>
      <c r="AHQ226" s="1"/>
      <c r="AHR226" s="1"/>
      <c r="AHS226" s="1"/>
      <c r="AHT226" s="1"/>
      <c r="AHU226" s="1"/>
      <c r="AHV226" s="1"/>
      <c r="AHW226" s="1"/>
      <c r="AHX226" s="1"/>
      <c r="AHY226" s="1"/>
      <c r="AHZ226" s="1"/>
      <c r="AIA226" s="1"/>
      <c r="AIB226" s="1"/>
      <c r="AIC226" s="1"/>
      <c r="AID226" s="1"/>
      <c r="AIE226" s="1"/>
      <c r="AIF226" s="1"/>
      <c r="AIG226" s="1"/>
      <c r="AIH226" s="1"/>
      <c r="AII226" s="1"/>
      <c r="AIJ226" s="1"/>
      <c r="AIK226" s="1"/>
      <c r="AIL226" s="1"/>
      <c r="AIM226" s="1"/>
      <c r="AIN226" s="1"/>
      <c r="AIO226" s="1"/>
      <c r="AIP226" s="1"/>
      <c r="AIQ226" s="1"/>
      <c r="AIR226" s="1"/>
      <c r="AIS226" s="1"/>
      <c r="AIT226" s="1"/>
      <c r="AIU226" s="1"/>
      <c r="AIV226" s="1"/>
      <c r="AIW226" s="1"/>
      <c r="AIX226" s="1"/>
      <c r="AIY226" s="1"/>
      <c r="AIZ226" s="1"/>
      <c r="AJA226" s="1"/>
      <c r="AJB226" s="1"/>
      <c r="AJC226" s="1"/>
      <c r="AJD226" s="1"/>
      <c r="AJE226" s="1"/>
      <c r="AJF226" s="1"/>
      <c r="AJG226" s="1"/>
      <c r="AJH226" s="1"/>
      <c r="AJI226" s="1"/>
      <c r="AJJ226" s="1"/>
      <c r="AJK226" s="1"/>
      <c r="AJL226" s="1"/>
      <c r="AJM226" s="1"/>
      <c r="AJN226" s="1"/>
      <c r="AJO226" s="1"/>
      <c r="AJP226" s="1"/>
      <c r="AJQ226" s="1"/>
      <c r="AJR226" s="1"/>
      <c r="AJS226" s="1"/>
      <c r="AJT226" s="1"/>
      <c r="AJU226" s="1"/>
      <c r="AJV226" s="1"/>
      <c r="AJW226" s="1"/>
      <c r="AJX226" s="1"/>
      <c r="AJY226" s="1"/>
      <c r="AJZ226" s="1"/>
      <c r="AKA226" s="1"/>
      <c r="AKB226" s="1"/>
      <c r="AKC226" s="1"/>
      <c r="AKD226" s="1"/>
      <c r="AKE226" s="1"/>
      <c r="AKF226" s="1"/>
      <c r="AKG226" s="1"/>
      <c r="AKH226" s="1"/>
      <c r="AKI226" s="1"/>
      <c r="AKJ226" s="1"/>
      <c r="AKK226" s="1"/>
      <c r="AKL226" s="1"/>
      <c r="AKM226" s="1"/>
      <c r="AKN226" s="1"/>
      <c r="AKO226" s="1"/>
      <c r="AKP226" s="1"/>
      <c r="AKQ226" s="1"/>
      <c r="AKR226" s="1"/>
      <c r="AKS226" s="1"/>
      <c r="AKT226" s="1"/>
      <c r="AKU226" s="1"/>
      <c r="AKV226" s="1"/>
      <c r="AKW226" s="1"/>
      <c r="AKX226" s="1"/>
      <c r="AKY226" s="1"/>
      <c r="AKZ226" s="1"/>
      <c r="ALA226" s="1"/>
      <c r="ALB226" s="1"/>
      <c r="ALC226" s="1"/>
      <c r="ALD226" s="1"/>
      <c r="ALE226" s="1"/>
      <c r="ALF226" s="1"/>
      <c r="ALG226" s="1"/>
      <c r="ALH226" s="1"/>
      <c r="ALI226" s="1"/>
      <c r="ALJ226" s="1"/>
      <c r="ALK226" s="1"/>
      <c r="ALL226" s="1"/>
      <c r="ALM226" s="1"/>
      <c r="ALN226" s="1"/>
      <c r="ALO226" s="1"/>
      <c r="ALP226" s="1"/>
      <c r="ALQ226" s="1"/>
      <c r="ALR226" s="1"/>
      <c r="ALS226" s="1"/>
      <c r="ALT226" s="1"/>
      <c r="ALU226" s="1"/>
      <c r="ALV226" s="1"/>
      <c r="ALW226" s="1"/>
      <c r="ALX226" s="1"/>
      <c r="ALY226" s="1"/>
      <c r="ALZ226" s="1"/>
      <c r="AMA226" s="1"/>
      <c r="AMB226" s="1"/>
      <c r="AMC226" s="1"/>
      <c r="AMD226" s="1"/>
      <c r="AME226" s="1"/>
      <c r="AMF226" s="1"/>
    </row>
    <row r="227" spans="1:1020" s="126" customFormat="1" ht="36" x14ac:dyDescent="0.2">
      <c r="A227" s="129" t="s">
        <v>39</v>
      </c>
      <c r="B227" s="130">
        <v>0</v>
      </c>
      <c r="C227" s="130">
        <v>0</v>
      </c>
      <c r="D227" s="130">
        <v>0</v>
      </c>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c r="ADB227" s="1"/>
      <c r="ADC227" s="1"/>
      <c r="ADD227" s="1"/>
      <c r="ADE227" s="1"/>
      <c r="ADF227" s="1"/>
      <c r="ADG227" s="1"/>
      <c r="ADH227" s="1"/>
      <c r="ADI227" s="1"/>
      <c r="ADJ227" s="1"/>
      <c r="ADK227" s="1"/>
      <c r="ADL227" s="1"/>
      <c r="ADM227" s="1"/>
      <c r="ADN227" s="1"/>
      <c r="ADO227" s="1"/>
      <c r="ADP227" s="1"/>
      <c r="ADQ227" s="1"/>
      <c r="ADR227" s="1"/>
      <c r="ADS227" s="1"/>
      <c r="ADT227" s="1"/>
      <c r="ADU227" s="1"/>
      <c r="ADV227" s="1"/>
      <c r="ADW227" s="1"/>
      <c r="ADX227" s="1"/>
      <c r="ADY227" s="1"/>
      <c r="ADZ227" s="1"/>
      <c r="AEA227" s="1"/>
      <c r="AEB227" s="1"/>
      <c r="AEC227" s="1"/>
      <c r="AED227" s="1"/>
      <c r="AEE227" s="1"/>
      <c r="AEF227" s="1"/>
      <c r="AEG227" s="1"/>
      <c r="AEH227" s="1"/>
      <c r="AEI227" s="1"/>
      <c r="AEJ227" s="1"/>
      <c r="AEK227" s="1"/>
      <c r="AEL227" s="1"/>
      <c r="AEM227" s="1"/>
      <c r="AEN227" s="1"/>
      <c r="AEO227" s="1"/>
      <c r="AEP227" s="1"/>
      <c r="AEQ227" s="1"/>
      <c r="AER227" s="1"/>
      <c r="AES227" s="1"/>
      <c r="AET227" s="1"/>
      <c r="AEU227" s="1"/>
      <c r="AEV227" s="1"/>
      <c r="AEW227" s="1"/>
      <c r="AEX227" s="1"/>
      <c r="AEY227" s="1"/>
      <c r="AEZ227" s="1"/>
      <c r="AFA227" s="1"/>
      <c r="AFB227" s="1"/>
      <c r="AFC227" s="1"/>
      <c r="AFD227" s="1"/>
      <c r="AFE227" s="1"/>
      <c r="AFF227" s="1"/>
      <c r="AFG227" s="1"/>
      <c r="AFH227" s="1"/>
      <c r="AFI227" s="1"/>
      <c r="AFJ227" s="1"/>
      <c r="AFK227" s="1"/>
      <c r="AFL227" s="1"/>
      <c r="AFM227" s="1"/>
      <c r="AFN227" s="1"/>
      <c r="AFO227" s="1"/>
      <c r="AFP227" s="1"/>
      <c r="AFQ227" s="1"/>
      <c r="AFR227" s="1"/>
      <c r="AFS227" s="1"/>
      <c r="AFT227" s="1"/>
      <c r="AFU227" s="1"/>
      <c r="AFV227" s="1"/>
      <c r="AFW227" s="1"/>
      <c r="AFX227" s="1"/>
      <c r="AFY227" s="1"/>
      <c r="AFZ227" s="1"/>
      <c r="AGA227" s="1"/>
      <c r="AGB227" s="1"/>
      <c r="AGC227" s="1"/>
      <c r="AGD227" s="1"/>
      <c r="AGE227" s="1"/>
      <c r="AGF227" s="1"/>
      <c r="AGG227" s="1"/>
      <c r="AGH227" s="1"/>
      <c r="AGI227" s="1"/>
      <c r="AGJ227" s="1"/>
      <c r="AGK227" s="1"/>
      <c r="AGL227" s="1"/>
      <c r="AGM227" s="1"/>
      <c r="AGN227" s="1"/>
      <c r="AGO227" s="1"/>
      <c r="AGP227" s="1"/>
      <c r="AGQ227" s="1"/>
      <c r="AGR227" s="1"/>
      <c r="AGS227" s="1"/>
      <c r="AGT227" s="1"/>
      <c r="AGU227" s="1"/>
      <c r="AGV227" s="1"/>
      <c r="AGW227" s="1"/>
      <c r="AGX227" s="1"/>
      <c r="AGY227" s="1"/>
      <c r="AGZ227" s="1"/>
      <c r="AHA227" s="1"/>
      <c r="AHB227" s="1"/>
      <c r="AHC227" s="1"/>
      <c r="AHD227" s="1"/>
      <c r="AHE227" s="1"/>
      <c r="AHF227" s="1"/>
      <c r="AHG227" s="1"/>
      <c r="AHH227" s="1"/>
      <c r="AHI227" s="1"/>
      <c r="AHJ227" s="1"/>
      <c r="AHK227" s="1"/>
      <c r="AHL227" s="1"/>
      <c r="AHM227" s="1"/>
      <c r="AHN227" s="1"/>
      <c r="AHO227" s="1"/>
      <c r="AHP227" s="1"/>
      <c r="AHQ227" s="1"/>
      <c r="AHR227" s="1"/>
      <c r="AHS227" s="1"/>
      <c r="AHT227" s="1"/>
      <c r="AHU227" s="1"/>
      <c r="AHV227" s="1"/>
      <c r="AHW227" s="1"/>
      <c r="AHX227" s="1"/>
      <c r="AHY227" s="1"/>
      <c r="AHZ227" s="1"/>
      <c r="AIA227" s="1"/>
      <c r="AIB227" s="1"/>
      <c r="AIC227" s="1"/>
      <c r="AID227" s="1"/>
      <c r="AIE227" s="1"/>
      <c r="AIF227" s="1"/>
      <c r="AIG227" s="1"/>
      <c r="AIH227" s="1"/>
      <c r="AII227" s="1"/>
      <c r="AIJ227" s="1"/>
      <c r="AIK227" s="1"/>
      <c r="AIL227" s="1"/>
      <c r="AIM227" s="1"/>
      <c r="AIN227" s="1"/>
      <c r="AIO227" s="1"/>
      <c r="AIP227" s="1"/>
      <c r="AIQ227" s="1"/>
      <c r="AIR227" s="1"/>
      <c r="AIS227" s="1"/>
      <c r="AIT227" s="1"/>
      <c r="AIU227" s="1"/>
      <c r="AIV227" s="1"/>
      <c r="AIW227" s="1"/>
      <c r="AIX227" s="1"/>
      <c r="AIY227" s="1"/>
      <c r="AIZ227" s="1"/>
      <c r="AJA227" s="1"/>
      <c r="AJB227" s="1"/>
      <c r="AJC227" s="1"/>
      <c r="AJD227" s="1"/>
      <c r="AJE227" s="1"/>
      <c r="AJF227" s="1"/>
      <c r="AJG227" s="1"/>
      <c r="AJH227" s="1"/>
      <c r="AJI227" s="1"/>
      <c r="AJJ227" s="1"/>
      <c r="AJK227" s="1"/>
      <c r="AJL227" s="1"/>
      <c r="AJM227" s="1"/>
      <c r="AJN227" s="1"/>
      <c r="AJO227" s="1"/>
      <c r="AJP227" s="1"/>
      <c r="AJQ227" s="1"/>
      <c r="AJR227" s="1"/>
      <c r="AJS227" s="1"/>
      <c r="AJT227" s="1"/>
      <c r="AJU227" s="1"/>
      <c r="AJV227" s="1"/>
      <c r="AJW227" s="1"/>
      <c r="AJX227" s="1"/>
      <c r="AJY227" s="1"/>
      <c r="AJZ227" s="1"/>
      <c r="AKA227" s="1"/>
      <c r="AKB227" s="1"/>
      <c r="AKC227" s="1"/>
      <c r="AKD227" s="1"/>
      <c r="AKE227" s="1"/>
      <c r="AKF227" s="1"/>
      <c r="AKG227" s="1"/>
      <c r="AKH227" s="1"/>
      <c r="AKI227" s="1"/>
      <c r="AKJ227" s="1"/>
      <c r="AKK227" s="1"/>
      <c r="AKL227" s="1"/>
      <c r="AKM227" s="1"/>
      <c r="AKN227" s="1"/>
      <c r="AKO227" s="1"/>
      <c r="AKP227" s="1"/>
      <c r="AKQ227" s="1"/>
      <c r="AKR227" s="1"/>
      <c r="AKS227" s="1"/>
      <c r="AKT227" s="1"/>
      <c r="AKU227" s="1"/>
      <c r="AKV227" s="1"/>
      <c r="AKW227" s="1"/>
      <c r="AKX227" s="1"/>
      <c r="AKY227" s="1"/>
      <c r="AKZ227" s="1"/>
      <c r="ALA227" s="1"/>
      <c r="ALB227" s="1"/>
      <c r="ALC227" s="1"/>
      <c r="ALD227" s="1"/>
      <c r="ALE227" s="1"/>
      <c r="ALF227" s="1"/>
      <c r="ALG227" s="1"/>
      <c r="ALH227" s="1"/>
      <c r="ALI227" s="1"/>
      <c r="ALJ227" s="1"/>
      <c r="ALK227" s="1"/>
      <c r="ALL227" s="1"/>
      <c r="ALM227" s="1"/>
      <c r="ALN227" s="1"/>
      <c r="ALO227" s="1"/>
      <c r="ALP227" s="1"/>
      <c r="ALQ227" s="1"/>
      <c r="ALR227" s="1"/>
      <c r="ALS227" s="1"/>
      <c r="ALT227" s="1"/>
      <c r="ALU227" s="1"/>
      <c r="ALV227" s="1"/>
      <c r="ALW227" s="1"/>
      <c r="ALX227" s="1"/>
      <c r="ALY227" s="1"/>
      <c r="ALZ227" s="1"/>
      <c r="AMA227" s="1"/>
      <c r="AMB227" s="1"/>
      <c r="AMC227" s="1"/>
      <c r="AMD227" s="1"/>
      <c r="AME227" s="1"/>
      <c r="AMF227" s="1"/>
    </row>
    <row r="228" spans="1:1020" s="126" customFormat="1" ht="24" x14ac:dyDescent="0.2">
      <c r="A228" s="129" t="s">
        <v>26</v>
      </c>
      <c r="B228" s="130">
        <v>0</v>
      </c>
      <c r="C228" s="131">
        <v>10500</v>
      </c>
      <c r="D228" s="131">
        <v>31500</v>
      </c>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c r="ADB228" s="1"/>
      <c r="ADC228" s="1"/>
      <c r="ADD228" s="1"/>
      <c r="ADE228" s="1"/>
      <c r="ADF228" s="1"/>
      <c r="ADG228" s="1"/>
      <c r="ADH228" s="1"/>
      <c r="ADI228" s="1"/>
      <c r="ADJ228" s="1"/>
      <c r="ADK228" s="1"/>
      <c r="ADL228" s="1"/>
      <c r="ADM228" s="1"/>
      <c r="ADN228" s="1"/>
      <c r="ADO228" s="1"/>
      <c r="ADP228" s="1"/>
      <c r="ADQ228" s="1"/>
      <c r="ADR228" s="1"/>
      <c r="ADS228" s="1"/>
      <c r="ADT228" s="1"/>
      <c r="ADU228" s="1"/>
      <c r="ADV228" s="1"/>
      <c r="ADW228" s="1"/>
      <c r="ADX228" s="1"/>
      <c r="ADY228" s="1"/>
      <c r="ADZ228" s="1"/>
      <c r="AEA228" s="1"/>
      <c r="AEB228" s="1"/>
      <c r="AEC228" s="1"/>
      <c r="AED228" s="1"/>
      <c r="AEE228" s="1"/>
      <c r="AEF228" s="1"/>
      <c r="AEG228" s="1"/>
      <c r="AEH228" s="1"/>
      <c r="AEI228" s="1"/>
      <c r="AEJ228" s="1"/>
      <c r="AEK228" s="1"/>
      <c r="AEL228" s="1"/>
      <c r="AEM228" s="1"/>
      <c r="AEN228" s="1"/>
      <c r="AEO228" s="1"/>
      <c r="AEP228" s="1"/>
      <c r="AEQ228" s="1"/>
      <c r="AER228" s="1"/>
      <c r="AES228" s="1"/>
      <c r="AET228" s="1"/>
      <c r="AEU228" s="1"/>
      <c r="AEV228" s="1"/>
      <c r="AEW228" s="1"/>
      <c r="AEX228" s="1"/>
      <c r="AEY228" s="1"/>
      <c r="AEZ228" s="1"/>
      <c r="AFA228" s="1"/>
      <c r="AFB228" s="1"/>
      <c r="AFC228" s="1"/>
      <c r="AFD228" s="1"/>
      <c r="AFE228" s="1"/>
      <c r="AFF228" s="1"/>
      <c r="AFG228" s="1"/>
      <c r="AFH228" s="1"/>
      <c r="AFI228" s="1"/>
      <c r="AFJ228" s="1"/>
      <c r="AFK228" s="1"/>
      <c r="AFL228" s="1"/>
      <c r="AFM228" s="1"/>
      <c r="AFN228" s="1"/>
      <c r="AFO228" s="1"/>
      <c r="AFP228" s="1"/>
      <c r="AFQ228" s="1"/>
      <c r="AFR228" s="1"/>
      <c r="AFS228" s="1"/>
      <c r="AFT228" s="1"/>
      <c r="AFU228" s="1"/>
      <c r="AFV228" s="1"/>
      <c r="AFW228" s="1"/>
      <c r="AFX228" s="1"/>
      <c r="AFY228" s="1"/>
      <c r="AFZ228" s="1"/>
      <c r="AGA228" s="1"/>
      <c r="AGB228" s="1"/>
      <c r="AGC228" s="1"/>
      <c r="AGD228" s="1"/>
      <c r="AGE228" s="1"/>
      <c r="AGF228" s="1"/>
      <c r="AGG228" s="1"/>
      <c r="AGH228" s="1"/>
      <c r="AGI228" s="1"/>
      <c r="AGJ228" s="1"/>
      <c r="AGK228" s="1"/>
      <c r="AGL228" s="1"/>
      <c r="AGM228" s="1"/>
      <c r="AGN228" s="1"/>
      <c r="AGO228" s="1"/>
      <c r="AGP228" s="1"/>
      <c r="AGQ228" s="1"/>
      <c r="AGR228" s="1"/>
      <c r="AGS228" s="1"/>
      <c r="AGT228" s="1"/>
      <c r="AGU228" s="1"/>
      <c r="AGV228" s="1"/>
      <c r="AGW228" s="1"/>
      <c r="AGX228" s="1"/>
      <c r="AGY228" s="1"/>
      <c r="AGZ228" s="1"/>
      <c r="AHA228" s="1"/>
      <c r="AHB228" s="1"/>
      <c r="AHC228" s="1"/>
      <c r="AHD228" s="1"/>
      <c r="AHE228" s="1"/>
      <c r="AHF228" s="1"/>
      <c r="AHG228" s="1"/>
      <c r="AHH228" s="1"/>
      <c r="AHI228" s="1"/>
      <c r="AHJ228" s="1"/>
      <c r="AHK228" s="1"/>
      <c r="AHL228" s="1"/>
      <c r="AHM228" s="1"/>
      <c r="AHN228" s="1"/>
      <c r="AHO228" s="1"/>
      <c r="AHP228" s="1"/>
      <c r="AHQ228" s="1"/>
      <c r="AHR228" s="1"/>
      <c r="AHS228" s="1"/>
      <c r="AHT228" s="1"/>
      <c r="AHU228" s="1"/>
      <c r="AHV228" s="1"/>
      <c r="AHW228" s="1"/>
      <c r="AHX228" s="1"/>
      <c r="AHY228" s="1"/>
      <c r="AHZ228" s="1"/>
      <c r="AIA228" s="1"/>
      <c r="AIB228" s="1"/>
      <c r="AIC228" s="1"/>
      <c r="AID228" s="1"/>
      <c r="AIE228" s="1"/>
      <c r="AIF228" s="1"/>
      <c r="AIG228" s="1"/>
      <c r="AIH228" s="1"/>
      <c r="AII228" s="1"/>
      <c r="AIJ228" s="1"/>
      <c r="AIK228" s="1"/>
      <c r="AIL228" s="1"/>
      <c r="AIM228" s="1"/>
      <c r="AIN228" s="1"/>
      <c r="AIO228" s="1"/>
      <c r="AIP228" s="1"/>
      <c r="AIQ228" s="1"/>
      <c r="AIR228" s="1"/>
      <c r="AIS228" s="1"/>
      <c r="AIT228" s="1"/>
      <c r="AIU228" s="1"/>
      <c r="AIV228" s="1"/>
      <c r="AIW228" s="1"/>
      <c r="AIX228" s="1"/>
      <c r="AIY228" s="1"/>
      <c r="AIZ228" s="1"/>
      <c r="AJA228" s="1"/>
      <c r="AJB228" s="1"/>
      <c r="AJC228" s="1"/>
      <c r="AJD228" s="1"/>
      <c r="AJE228" s="1"/>
      <c r="AJF228" s="1"/>
      <c r="AJG228" s="1"/>
      <c r="AJH228" s="1"/>
      <c r="AJI228" s="1"/>
      <c r="AJJ228" s="1"/>
      <c r="AJK228" s="1"/>
      <c r="AJL228" s="1"/>
      <c r="AJM228" s="1"/>
      <c r="AJN228" s="1"/>
      <c r="AJO228" s="1"/>
      <c r="AJP228" s="1"/>
      <c r="AJQ228" s="1"/>
      <c r="AJR228" s="1"/>
      <c r="AJS228" s="1"/>
      <c r="AJT228" s="1"/>
      <c r="AJU228" s="1"/>
      <c r="AJV228" s="1"/>
      <c r="AJW228" s="1"/>
      <c r="AJX228" s="1"/>
      <c r="AJY228" s="1"/>
      <c r="AJZ228" s="1"/>
      <c r="AKA228" s="1"/>
      <c r="AKB228" s="1"/>
      <c r="AKC228" s="1"/>
      <c r="AKD228" s="1"/>
      <c r="AKE228" s="1"/>
      <c r="AKF228" s="1"/>
      <c r="AKG228" s="1"/>
      <c r="AKH228" s="1"/>
      <c r="AKI228" s="1"/>
      <c r="AKJ228" s="1"/>
      <c r="AKK228" s="1"/>
      <c r="AKL228" s="1"/>
      <c r="AKM228" s="1"/>
      <c r="AKN228" s="1"/>
      <c r="AKO228" s="1"/>
      <c r="AKP228" s="1"/>
      <c r="AKQ228" s="1"/>
      <c r="AKR228" s="1"/>
      <c r="AKS228" s="1"/>
      <c r="AKT228" s="1"/>
      <c r="AKU228" s="1"/>
      <c r="AKV228" s="1"/>
      <c r="AKW228" s="1"/>
      <c r="AKX228" s="1"/>
      <c r="AKY228" s="1"/>
      <c r="AKZ228" s="1"/>
      <c r="ALA228" s="1"/>
      <c r="ALB228" s="1"/>
      <c r="ALC228" s="1"/>
      <c r="ALD228" s="1"/>
      <c r="ALE228" s="1"/>
      <c r="ALF228" s="1"/>
      <c r="ALG228" s="1"/>
      <c r="ALH228" s="1"/>
      <c r="ALI228" s="1"/>
      <c r="ALJ228" s="1"/>
      <c r="ALK228" s="1"/>
      <c r="ALL228" s="1"/>
      <c r="ALM228" s="1"/>
      <c r="ALN228" s="1"/>
      <c r="ALO228" s="1"/>
      <c r="ALP228" s="1"/>
      <c r="ALQ228" s="1"/>
      <c r="ALR228" s="1"/>
      <c r="ALS228" s="1"/>
      <c r="ALT228" s="1"/>
      <c r="ALU228" s="1"/>
      <c r="ALV228" s="1"/>
      <c r="ALW228" s="1"/>
      <c r="ALX228" s="1"/>
      <c r="ALY228" s="1"/>
      <c r="ALZ228" s="1"/>
      <c r="AMA228" s="1"/>
      <c r="AMB228" s="1"/>
      <c r="AMC228" s="1"/>
      <c r="AMD228" s="1"/>
      <c r="AME228" s="1"/>
      <c r="AMF228" s="1"/>
    </row>
    <row r="229" spans="1:1020" s="126" customFormat="1" ht="48" x14ac:dyDescent="0.2">
      <c r="A229" s="129" t="s">
        <v>40</v>
      </c>
      <c r="B229" s="130">
        <v>0</v>
      </c>
      <c r="C229" s="130">
        <v>0</v>
      </c>
      <c r="D229" s="130">
        <v>0</v>
      </c>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c r="AKX229" s="1"/>
      <c r="AKY229" s="1"/>
      <c r="AKZ229" s="1"/>
      <c r="ALA229" s="1"/>
      <c r="ALB229" s="1"/>
      <c r="ALC229" s="1"/>
      <c r="ALD229" s="1"/>
      <c r="ALE229" s="1"/>
      <c r="ALF229" s="1"/>
      <c r="ALG229" s="1"/>
      <c r="ALH229" s="1"/>
      <c r="ALI229" s="1"/>
      <c r="ALJ229" s="1"/>
      <c r="ALK229" s="1"/>
      <c r="ALL229" s="1"/>
      <c r="ALM229" s="1"/>
      <c r="ALN229" s="1"/>
      <c r="ALO229" s="1"/>
      <c r="ALP229" s="1"/>
      <c r="ALQ229" s="1"/>
      <c r="ALR229" s="1"/>
      <c r="ALS229" s="1"/>
      <c r="ALT229" s="1"/>
      <c r="ALU229" s="1"/>
      <c r="ALV229" s="1"/>
      <c r="ALW229" s="1"/>
      <c r="ALX229" s="1"/>
      <c r="ALY229" s="1"/>
      <c r="ALZ229" s="1"/>
      <c r="AMA229" s="1"/>
      <c r="AMB229" s="1"/>
      <c r="AMC229" s="1"/>
      <c r="AMD229" s="1"/>
      <c r="AME229" s="1"/>
      <c r="AMF229" s="1"/>
    </row>
    <row r="230" spans="1:1020" s="126" customFormat="1" x14ac:dyDescent="0.2">
      <c r="A230" s="129" t="s">
        <v>41</v>
      </c>
      <c r="B230" s="130">
        <v>0</v>
      </c>
      <c r="C230" s="130">
        <v>0</v>
      </c>
      <c r="D230" s="130">
        <v>0</v>
      </c>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c r="ADB230" s="1"/>
      <c r="ADC230" s="1"/>
      <c r="ADD230" s="1"/>
      <c r="ADE230" s="1"/>
      <c r="ADF230" s="1"/>
      <c r="ADG230" s="1"/>
      <c r="ADH230" s="1"/>
      <c r="ADI230" s="1"/>
      <c r="ADJ230" s="1"/>
      <c r="ADK230" s="1"/>
      <c r="ADL230" s="1"/>
      <c r="ADM230" s="1"/>
      <c r="ADN230" s="1"/>
      <c r="ADO230" s="1"/>
      <c r="ADP230" s="1"/>
      <c r="ADQ230" s="1"/>
      <c r="ADR230" s="1"/>
      <c r="ADS230" s="1"/>
      <c r="ADT230" s="1"/>
      <c r="ADU230" s="1"/>
      <c r="ADV230" s="1"/>
      <c r="ADW230" s="1"/>
      <c r="ADX230" s="1"/>
      <c r="ADY230" s="1"/>
      <c r="ADZ230" s="1"/>
      <c r="AEA230" s="1"/>
      <c r="AEB230" s="1"/>
      <c r="AEC230" s="1"/>
      <c r="AED230" s="1"/>
      <c r="AEE230" s="1"/>
      <c r="AEF230" s="1"/>
      <c r="AEG230" s="1"/>
      <c r="AEH230" s="1"/>
      <c r="AEI230" s="1"/>
      <c r="AEJ230" s="1"/>
      <c r="AEK230" s="1"/>
      <c r="AEL230" s="1"/>
      <c r="AEM230" s="1"/>
      <c r="AEN230" s="1"/>
      <c r="AEO230" s="1"/>
      <c r="AEP230" s="1"/>
      <c r="AEQ230" s="1"/>
      <c r="AER230" s="1"/>
      <c r="AES230" s="1"/>
      <c r="AET230" s="1"/>
      <c r="AEU230" s="1"/>
      <c r="AEV230" s="1"/>
      <c r="AEW230" s="1"/>
      <c r="AEX230" s="1"/>
      <c r="AEY230" s="1"/>
      <c r="AEZ230" s="1"/>
      <c r="AFA230" s="1"/>
      <c r="AFB230" s="1"/>
      <c r="AFC230" s="1"/>
      <c r="AFD230" s="1"/>
      <c r="AFE230" s="1"/>
      <c r="AFF230" s="1"/>
      <c r="AFG230" s="1"/>
      <c r="AFH230" s="1"/>
      <c r="AFI230" s="1"/>
      <c r="AFJ230" s="1"/>
      <c r="AFK230" s="1"/>
      <c r="AFL230" s="1"/>
      <c r="AFM230" s="1"/>
      <c r="AFN230" s="1"/>
      <c r="AFO230" s="1"/>
      <c r="AFP230" s="1"/>
      <c r="AFQ230" s="1"/>
      <c r="AFR230" s="1"/>
      <c r="AFS230" s="1"/>
      <c r="AFT230" s="1"/>
      <c r="AFU230" s="1"/>
      <c r="AFV230" s="1"/>
      <c r="AFW230" s="1"/>
      <c r="AFX230" s="1"/>
      <c r="AFY230" s="1"/>
      <c r="AFZ230" s="1"/>
      <c r="AGA230" s="1"/>
      <c r="AGB230" s="1"/>
      <c r="AGC230" s="1"/>
      <c r="AGD230" s="1"/>
      <c r="AGE230" s="1"/>
      <c r="AGF230" s="1"/>
      <c r="AGG230" s="1"/>
      <c r="AGH230" s="1"/>
      <c r="AGI230" s="1"/>
      <c r="AGJ230" s="1"/>
      <c r="AGK230" s="1"/>
      <c r="AGL230" s="1"/>
      <c r="AGM230" s="1"/>
      <c r="AGN230" s="1"/>
      <c r="AGO230" s="1"/>
      <c r="AGP230" s="1"/>
      <c r="AGQ230" s="1"/>
      <c r="AGR230" s="1"/>
      <c r="AGS230" s="1"/>
      <c r="AGT230" s="1"/>
      <c r="AGU230" s="1"/>
      <c r="AGV230" s="1"/>
      <c r="AGW230" s="1"/>
      <c r="AGX230" s="1"/>
      <c r="AGY230" s="1"/>
      <c r="AGZ230" s="1"/>
      <c r="AHA230" s="1"/>
      <c r="AHB230" s="1"/>
      <c r="AHC230" s="1"/>
      <c r="AHD230" s="1"/>
      <c r="AHE230" s="1"/>
      <c r="AHF230" s="1"/>
      <c r="AHG230" s="1"/>
      <c r="AHH230" s="1"/>
      <c r="AHI230" s="1"/>
      <c r="AHJ230" s="1"/>
      <c r="AHK230" s="1"/>
      <c r="AHL230" s="1"/>
      <c r="AHM230" s="1"/>
      <c r="AHN230" s="1"/>
      <c r="AHO230" s="1"/>
      <c r="AHP230" s="1"/>
      <c r="AHQ230" s="1"/>
      <c r="AHR230" s="1"/>
      <c r="AHS230" s="1"/>
      <c r="AHT230" s="1"/>
      <c r="AHU230" s="1"/>
      <c r="AHV230" s="1"/>
      <c r="AHW230" s="1"/>
      <c r="AHX230" s="1"/>
      <c r="AHY230" s="1"/>
      <c r="AHZ230" s="1"/>
      <c r="AIA230" s="1"/>
      <c r="AIB230" s="1"/>
      <c r="AIC230" s="1"/>
      <c r="AID230" s="1"/>
      <c r="AIE230" s="1"/>
      <c r="AIF230" s="1"/>
      <c r="AIG230" s="1"/>
      <c r="AIH230" s="1"/>
      <c r="AII230" s="1"/>
      <c r="AIJ230" s="1"/>
      <c r="AIK230" s="1"/>
      <c r="AIL230" s="1"/>
      <c r="AIM230" s="1"/>
      <c r="AIN230" s="1"/>
      <c r="AIO230" s="1"/>
      <c r="AIP230" s="1"/>
      <c r="AIQ230" s="1"/>
      <c r="AIR230" s="1"/>
      <c r="AIS230" s="1"/>
      <c r="AIT230" s="1"/>
      <c r="AIU230" s="1"/>
      <c r="AIV230" s="1"/>
      <c r="AIW230" s="1"/>
      <c r="AIX230" s="1"/>
      <c r="AIY230" s="1"/>
      <c r="AIZ230" s="1"/>
      <c r="AJA230" s="1"/>
      <c r="AJB230" s="1"/>
      <c r="AJC230" s="1"/>
      <c r="AJD230" s="1"/>
      <c r="AJE230" s="1"/>
      <c r="AJF230" s="1"/>
      <c r="AJG230" s="1"/>
      <c r="AJH230" s="1"/>
      <c r="AJI230" s="1"/>
      <c r="AJJ230" s="1"/>
      <c r="AJK230" s="1"/>
      <c r="AJL230" s="1"/>
      <c r="AJM230" s="1"/>
      <c r="AJN230" s="1"/>
      <c r="AJO230" s="1"/>
      <c r="AJP230" s="1"/>
      <c r="AJQ230" s="1"/>
      <c r="AJR230" s="1"/>
      <c r="AJS230" s="1"/>
      <c r="AJT230" s="1"/>
      <c r="AJU230" s="1"/>
      <c r="AJV230" s="1"/>
      <c r="AJW230" s="1"/>
      <c r="AJX230" s="1"/>
      <c r="AJY230" s="1"/>
      <c r="AJZ230" s="1"/>
      <c r="AKA230" s="1"/>
      <c r="AKB230" s="1"/>
      <c r="AKC230" s="1"/>
      <c r="AKD230" s="1"/>
      <c r="AKE230" s="1"/>
      <c r="AKF230" s="1"/>
      <c r="AKG230" s="1"/>
      <c r="AKH230" s="1"/>
      <c r="AKI230" s="1"/>
      <c r="AKJ230" s="1"/>
      <c r="AKK230" s="1"/>
      <c r="AKL230" s="1"/>
      <c r="AKM230" s="1"/>
      <c r="AKN230" s="1"/>
      <c r="AKO230" s="1"/>
      <c r="AKP230" s="1"/>
      <c r="AKQ230" s="1"/>
      <c r="AKR230" s="1"/>
      <c r="AKS230" s="1"/>
      <c r="AKT230" s="1"/>
      <c r="AKU230" s="1"/>
      <c r="AKV230" s="1"/>
      <c r="AKW230" s="1"/>
      <c r="AKX230" s="1"/>
      <c r="AKY230" s="1"/>
      <c r="AKZ230" s="1"/>
      <c r="ALA230" s="1"/>
      <c r="ALB230" s="1"/>
      <c r="ALC230" s="1"/>
      <c r="ALD230" s="1"/>
      <c r="ALE230" s="1"/>
      <c r="ALF230" s="1"/>
      <c r="ALG230" s="1"/>
      <c r="ALH230" s="1"/>
      <c r="ALI230" s="1"/>
      <c r="ALJ230" s="1"/>
      <c r="ALK230" s="1"/>
      <c r="ALL230" s="1"/>
      <c r="ALM230" s="1"/>
      <c r="ALN230" s="1"/>
      <c r="ALO230" s="1"/>
      <c r="ALP230" s="1"/>
      <c r="ALQ230" s="1"/>
      <c r="ALR230" s="1"/>
      <c r="ALS230" s="1"/>
      <c r="ALT230" s="1"/>
      <c r="ALU230" s="1"/>
      <c r="ALV230" s="1"/>
      <c r="ALW230" s="1"/>
      <c r="ALX230" s="1"/>
      <c r="ALY230" s="1"/>
      <c r="ALZ230" s="1"/>
      <c r="AMA230" s="1"/>
      <c r="AMB230" s="1"/>
      <c r="AMC230" s="1"/>
      <c r="AMD230" s="1"/>
      <c r="AME230" s="1"/>
      <c r="AMF230" s="1"/>
    </row>
    <row r="231" spans="1:1020" s="126" customFormat="1" x14ac:dyDescent="0.2">
      <c r="A231" s="9" t="s">
        <v>42</v>
      </c>
      <c r="B231" s="6">
        <f>SUM(B225:B230)</f>
        <v>0</v>
      </c>
      <c r="C231" s="6">
        <f>SUM(C225:C230)</f>
        <v>10500</v>
      </c>
      <c r="D231" s="6">
        <f t="shared" ref="D231" si="6">SUM(D225:D230)</f>
        <v>31500</v>
      </c>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c r="ADB231" s="1"/>
      <c r="ADC231" s="1"/>
      <c r="ADD231" s="1"/>
      <c r="ADE231" s="1"/>
      <c r="ADF231" s="1"/>
      <c r="ADG231" s="1"/>
      <c r="ADH231" s="1"/>
      <c r="ADI231" s="1"/>
      <c r="ADJ231" s="1"/>
      <c r="ADK231" s="1"/>
      <c r="ADL231" s="1"/>
      <c r="ADM231" s="1"/>
      <c r="ADN231" s="1"/>
      <c r="ADO231" s="1"/>
      <c r="ADP231" s="1"/>
      <c r="ADQ231" s="1"/>
      <c r="ADR231" s="1"/>
      <c r="ADS231" s="1"/>
      <c r="ADT231" s="1"/>
      <c r="ADU231" s="1"/>
      <c r="ADV231" s="1"/>
      <c r="ADW231" s="1"/>
      <c r="ADX231" s="1"/>
      <c r="ADY231" s="1"/>
      <c r="ADZ231" s="1"/>
      <c r="AEA231" s="1"/>
      <c r="AEB231" s="1"/>
      <c r="AEC231" s="1"/>
      <c r="AED231" s="1"/>
      <c r="AEE231" s="1"/>
      <c r="AEF231" s="1"/>
      <c r="AEG231" s="1"/>
      <c r="AEH231" s="1"/>
      <c r="AEI231" s="1"/>
      <c r="AEJ231" s="1"/>
      <c r="AEK231" s="1"/>
      <c r="AEL231" s="1"/>
      <c r="AEM231" s="1"/>
      <c r="AEN231" s="1"/>
      <c r="AEO231" s="1"/>
      <c r="AEP231" s="1"/>
      <c r="AEQ231" s="1"/>
      <c r="AER231" s="1"/>
      <c r="AES231" s="1"/>
      <c r="AET231" s="1"/>
      <c r="AEU231" s="1"/>
      <c r="AEV231" s="1"/>
      <c r="AEW231" s="1"/>
      <c r="AEX231" s="1"/>
      <c r="AEY231" s="1"/>
      <c r="AEZ231" s="1"/>
      <c r="AFA231" s="1"/>
      <c r="AFB231" s="1"/>
      <c r="AFC231" s="1"/>
      <c r="AFD231" s="1"/>
      <c r="AFE231" s="1"/>
      <c r="AFF231" s="1"/>
      <c r="AFG231" s="1"/>
      <c r="AFH231" s="1"/>
      <c r="AFI231" s="1"/>
      <c r="AFJ231" s="1"/>
      <c r="AFK231" s="1"/>
      <c r="AFL231" s="1"/>
      <c r="AFM231" s="1"/>
      <c r="AFN231" s="1"/>
      <c r="AFO231" s="1"/>
      <c r="AFP231" s="1"/>
      <c r="AFQ231" s="1"/>
      <c r="AFR231" s="1"/>
      <c r="AFS231" s="1"/>
      <c r="AFT231" s="1"/>
      <c r="AFU231" s="1"/>
      <c r="AFV231" s="1"/>
      <c r="AFW231" s="1"/>
      <c r="AFX231" s="1"/>
      <c r="AFY231" s="1"/>
      <c r="AFZ231" s="1"/>
      <c r="AGA231" s="1"/>
      <c r="AGB231" s="1"/>
      <c r="AGC231" s="1"/>
      <c r="AGD231" s="1"/>
      <c r="AGE231" s="1"/>
      <c r="AGF231" s="1"/>
      <c r="AGG231" s="1"/>
      <c r="AGH231" s="1"/>
      <c r="AGI231" s="1"/>
      <c r="AGJ231" s="1"/>
      <c r="AGK231" s="1"/>
      <c r="AGL231" s="1"/>
      <c r="AGM231" s="1"/>
      <c r="AGN231" s="1"/>
      <c r="AGO231" s="1"/>
      <c r="AGP231" s="1"/>
      <c r="AGQ231" s="1"/>
      <c r="AGR231" s="1"/>
      <c r="AGS231" s="1"/>
      <c r="AGT231" s="1"/>
      <c r="AGU231" s="1"/>
      <c r="AGV231" s="1"/>
      <c r="AGW231" s="1"/>
      <c r="AGX231" s="1"/>
      <c r="AGY231" s="1"/>
      <c r="AGZ231" s="1"/>
      <c r="AHA231" s="1"/>
      <c r="AHB231" s="1"/>
      <c r="AHC231" s="1"/>
      <c r="AHD231" s="1"/>
      <c r="AHE231" s="1"/>
      <c r="AHF231" s="1"/>
      <c r="AHG231" s="1"/>
      <c r="AHH231" s="1"/>
      <c r="AHI231" s="1"/>
      <c r="AHJ231" s="1"/>
      <c r="AHK231" s="1"/>
      <c r="AHL231" s="1"/>
      <c r="AHM231" s="1"/>
      <c r="AHN231" s="1"/>
      <c r="AHO231" s="1"/>
      <c r="AHP231" s="1"/>
      <c r="AHQ231" s="1"/>
      <c r="AHR231" s="1"/>
      <c r="AHS231" s="1"/>
      <c r="AHT231" s="1"/>
      <c r="AHU231" s="1"/>
      <c r="AHV231" s="1"/>
      <c r="AHW231" s="1"/>
      <c r="AHX231" s="1"/>
      <c r="AHY231" s="1"/>
      <c r="AHZ231" s="1"/>
      <c r="AIA231" s="1"/>
      <c r="AIB231" s="1"/>
      <c r="AIC231" s="1"/>
      <c r="AID231" s="1"/>
      <c r="AIE231" s="1"/>
      <c r="AIF231" s="1"/>
      <c r="AIG231" s="1"/>
      <c r="AIH231" s="1"/>
      <c r="AII231" s="1"/>
      <c r="AIJ231" s="1"/>
      <c r="AIK231" s="1"/>
      <c r="AIL231" s="1"/>
      <c r="AIM231" s="1"/>
      <c r="AIN231" s="1"/>
      <c r="AIO231" s="1"/>
      <c r="AIP231" s="1"/>
      <c r="AIQ231" s="1"/>
      <c r="AIR231" s="1"/>
      <c r="AIS231" s="1"/>
      <c r="AIT231" s="1"/>
      <c r="AIU231" s="1"/>
      <c r="AIV231" s="1"/>
      <c r="AIW231" s="1"/>
      <c r="AIX231" s="1"/>
      <c r="AIY231" s="1"/>
      <c r="AIZ231" s="1"/>
      <c r="AJA231" s="1"/>
      <c r="AJB231" s="1"/>
      <c r="AJC231" s="1"/>
      <c r="AJD231" s="1"/>
      <c r="AJE231" s="1"/>
      <c r="AJF231" s="1"/>
      <c r="AJG231" s="1"/>
      <c r="AJH231" s="1"/>
      <c r="AJI231" s="1"/>
      <c r="AJJ231" s="1"/>
      <c r="AJK231" s="1"/>
      <c r="AJL231" s="1"/>
      <c r="AJM231" s="1"/>
      <c r="AJN231" s="1"/>
      <c r="AJO231" s="1"/>
      <c r="AJP231" s="1"/>
      <c r="AJQ231" s="1"/>
      <c r="AJR231" s="1"/>
      <c r="AJS231" s="1"/>
      <c r="AJT231" s="1"/>
      <c r="AJU231" s="1"/>
      <c r="AJV231" s="1"/>
      <c r="AJW231" s="1"/>
      <c r="AJX231" s="1"/>
      <c r="AJY231" s="1"/>
      <c r="AJZ231" s="1"/>
      <c r="AKA231" s="1"/>
      <c r="AKB231" s="1"/>
      <c r="AKC231" s="1"/>
      <c r="AKD231" s="1"/>
      <c r="AKE231" s="1"/>
      <c r="AKF231" s="1"/>
      <c r="AKG231" s="1"/>
      <c r="AKH231" s="1"/>
      <c r="AKI231" s="1"/>
      <c r="AKJ231" s="1"/>
      <c r="AKK231" s="1"/>
      <c r="AKL231" s="1"/>
      <c r="AKM231" s="1"/>
      <c r="AKN231" s="1"/>
      <c r="AKO231" s="1"/>
      <c r="AKP231" s="1"/>
      <c r="AKQ231" s="1"/>
      <c r="AKR231" s="1"/>
      <c r="AKS231" s="1"/>
      <c r="AKT231" s="1"/>
      <c r="AKU231" s="1"/>
      <c r="AKV231" s="1"/>
      <c r="AKW231" s="1"/>
      <c r="AKX231" s="1"/>
      <c r="AKY231" s="1"/>
      <c r="AKZ231" s="1"/>
      <c r="ALA231" s="1"/>
      <c r="ALB231" s="1"/>
      <c r="ALC231" s="1"/>
      <c r="ALD231" s="1"/>
      <c r="ALE231" s="1"/>
      <c r="ALF231" s="1"/>
      <c r="ALG231" s="1"/>
      <c r="ALH231" s="1"/>
      <c r="ALI231" s="1"/>
      <c r="ALJ231" s="1"/>
      <c r="ALK231" s="1"/>
      <c r="ALL231" s="1"/>
      <c r="ALM231" s="1"/>
      <c r="ALN231" s="1"/>
      <c r="ALO231" s="1"/>
      <c r="ALP231" s="1"/>
      <c r="ALQ231" s="1"/>
      <c r="ALR231" s="1"/>
      <c r="ALS231" s="1"/>
      <c r="ALT231" s="1"/>
      <c r="ALU231" s="1"/>
      <c r="ALV231" s="1"/>
      <c r="ALW231" s="1"/>
      <c r="ALX231" s="1"/>
      <c r="ALY231" s="1"/>
      <c r="ALZ231" s="1"/>
      <c r="AMA231" s="1"/>
      <c r="AMB231" s="1"/>
      <c r="AMC231" s="1"/>
      <c r="AMD231" s="1"/>
      <c r="AME231" s="1"/>
      <c r="AMF231" s="1"/>
    </row>
  </sheetData>
  <mergeCells count="174">
    <mergeCell ref="A220:D220"/>
    <mergeCell ref="A221:D221"/>
    <mergeCell ref="A222:B222"/>
    <mergeCell ref="C222:D222"/>
    <mergeCell ref="A223:D223"/>
    <mergeCell ref="A206:D206"/>
    <mergeCell ref="F206:I206"/>
    <mergeCell ref="A207:D207"/>
    <mergeCell ref="F207:I207"/>
    <mergeCell ref="A208:B208"/>
    <mergeCell ref="C208:D208"/>
    <mergeCell ref="F208:G208"/>
    <mergeCell ref="H208:I208"/>
    <mergeCell ref="A209:D209"/>
    <mergeCell ref="F209:I209"/>
    <mergeCell ref="A193:D193"/>
    <mergeCell ref="A194:D194"/>
    <mergeCell ref="A195:B195"/>
    <mergeCell ref="C195:D195"/>
    <mergeCell ref="A196:D196"/>
    <mergeCell ref="F194:I194"/>
    <mergeCell ref="F193:I193"/>
    <mergeCell ref="F195:G195"/>
    <mergeCell ref="H195:I195"/>
    <mergeCell ref="A180:D180"/>
    <mergeCell ref="A181:D181"/>
    <mergeCell ref="A182:B182"/>
    <mergeCell ref="C182:D182"/>
    <mergeCell ref="A183:D183"/>
    <mergeCell ref="F180:I180"/>
    <mergeCell ref="F181:I181"/>
    <mergeCell ref="F182:G182"/>
    <mergeCell ref="H182:I182"/>
    <mergeCell ref="F183:I183"/>
    <mergeCell ref="A167:D167"/>
    <mergeCell ref="A168:D168"/>
    <mergeCell ref="A169:B169"/>
    <mergeCell ref="C169:D169"/>
    <mergeCell ref="A170:D170"/>
    <mergeCell ref="F167:I167"/>
    <mergeCell ref="F168:I168"/>
    <mergeCell ref="F169:G169"/>
    <mergeCell ref="H169:I169"/>
    <mergeCell ref="F170:I170"/>
    <mergeCell ref="A154:D154"/>
    <mergeCell ref="A155:D155"/>
    <mergeCell ref="A156:B156"/>
    <mergeCell ref="C156:D156"/>
    <mergeCell ref="A157:D157"/>
    <mergeCell ref="F154:I154"/>
    <mergeCell ref="F155:I155"/>
    <mergeCell ref="F156:G156"/>
    <mergeCell ref="H156:I156"/>
    <mergeCell ref="F157:I157"/>
    <mergeCell ref="A145:D145"/>
    <mergeCell ref="F129:I129"/>
    <mergeCell ref="A142:D142"/>
    <mergeCell ref="F130:I130"/>
    <mergeCell ref="A143:D143"/>
    <mergeCell ref="F131:G131"/>
    <mergeCell ref="H131:I131"/>
    <mergeCell ref="A144:B144"/>
    <mergeCell ref="C144:D144"/>
    <mergeCell ref="F142:I142"/>
    <mergeCell ref="F143:I143"/>
    <mergeCell ref="F144:G144"/>
    <mergeCell ref="H144:I144"/>
    <mergeCell ref="F145:I145"/>
    <mergeCell ref="A131:B131"/>
    <mergeCell ref="C131:D131"/>
    <mergeCell ref="F119:I119"/>
    <mergeCell ref="A132:D132"/>
    <mergeCell ref="F106:I106"/>
    <mergeCell ref="A119:D119"/>
    <mergeCell ref="F116:I116"/>
    <mergeCell ref="A129:D129"/>
    <mergeCell ref="F117:I117"/>
    <mergeCell ref="A130:D130"/>
    <mergeCell ref="F132:I132"/>
    <mergeCell ref="A116:D116"/>
    <mergeCell ref="A117:D117"/>
    <mergeCell ref="F105:G105"/>
    <mergeCell ref="H105:I105"/>
    <mergeCell ref="A118:B118"/>
    <mergeCell ref="C118:D118"/>
    <mergeCell ref="F92:G92"/>
    <mergeCell ref="H92:I92"/>
    <mergeCell ref="A105:B105"/>
    <mergeCell ref="C105:D105"/>
    <mergeCell ref="F93:I93"/>
    <mergeCell ref="A106:D106"/>
    <mergeCell ref="F118:G118"/>
    <mergeCell ref="H118:I118"/>
    <mergeCell ref="A103:D103"/>
    <mergeCell ref="A104:D104"/>
    <mergeCell ref="F79:G79"/>
    <mergeCell ref="H79:I79"/>
    <mergeCell ref="A92:B92"/>
    <mergeCell ref="C92:D92"/>
    <mergeCell ref="F80:I80"/>
    <mergeCell ref="A93:D93"/>
    <mergeCell ref="F103:I103"/>
    <mergeCell ref="F104:I104"/>
    <mergeCell ref="F68:I68"/>
    <mergeCell ref="A80:D80"/>
    <mergeCell ref="F77:I77"/>
    <mergeCell ref="A90:D90"/>
    <mergeCell ref="F78:I78"/>
    <mergeCell ref="A91:D91"/>
    <mergeCell ref="F65:I65"/>
    <mergeCell ref="A77:D77"/>
    <mergeCell ref="F66:I66"/>
    <mergeCell ref="A78:D78"/>
    <mergeCell ref="F67:G67"/>
    <mergeCell ref="H67:I67"/>
    <mergeCell ref="A79:B79"/>
    <mergeCell ref="C79:D79"/>
    <mergeCell ref="A67:B67"/>
    <mergeCell ref="C67:D67"/>
    <mergeCell ref="A68:D68"/>
    <mergeCell ref="F90:I90"/>
    <mergeCell ref="A66:D66"/>
    <mergeCell ref="F91:I91"/>
    <mergeCell ref="A55:D55"/>
    <mergeCell ref="F55:I55"/>
    <mergeCell ref="A65:D65"/>
    <mergeCell ref="A29:B29"/>
    <mergeCell ref="C29:D29"/>
    <mergeCell ref="F29:G29"/>
    <mergeCell ref="H29:I29"/>
    <mergeCell ref="A52:D52"/>
    <mergeCell ref="F52:I52"/>
    <mergeCell ref="A53:D53"/>
    <mergeCell ref="F53:I53"/>
    <mergeCell ref="A54:B54"/>
    <mergeCell ref="C54:D54"/>
    <mergeCell ref="F54:G54"/>
    <mergeCell ref="H54:I54"/>
    <mergeCell ref="A42:D42"/>
    <mergeCell ref="F42:I42"/>
    <mergeCell ref="A17:D17"/>
    <mergeCell ref="F17:I17"/>
    <mergeCell ref="A41:B41"/>
    <mergeCell ref="C41:D41"/>
    <mergeCell ref="F41:G41"/>
    <mergeCell ref="H41:I41"/>
    <mergeCell ref="A4:D4"/>
    <mergeCell ref="F4:I4"/>
    <mergeCell ref="A14:D14"/>
    <mergeCell ref="F14:I14"/>
    <mergeCell ref="A15:D15"/>
    <mergeCell ref="F15:I15"/>
    <mergeCell ref="A30:D30"/>
    <mergeCell ref="F30:I30"/>
    <mergeCell ref="A27:D27"/>
    <mergeCell ref="F27:I27"/>
    <mergeCell ref="A28:D28"/>
    <mergeCell ref="F28:I28"/>
    <mergeCell ref="A39:D39"/>
    <mergeCell ref="F39:I39"/>
    <mergeCell ref="A40:D40"/>
    <mergeCell ref="F40:I40"/>
    <mergeCell ref="A1:D1"/>
    <mergeCell ref="F1:I1"/>
    <mergeCell ref="A2:D2"/>
    <mergeCell ref="F2:I2"/>
    <mergeCell ref="A3:B3"/>
    <mergeCell ref="C3:D3"/>
    <mergeCell ref="F3:G3"/>
    <mergeCell ref="H3:I3"/>
    <mergeCell ref="A16:B16"/>
    <mergeCell ref="C16:D16"/>
    <mergeCell ref="F16:G16"/>
    <mergeCell ref="H16:I16"/>
  </mergeCells>
  <printOptions horizontalCentered="1"/>
  <pageMargins left="0.59055118110236227" right="0.59055118110236227" top="1.1811023622047245" bottom="0.78740157480314965" header="0.35433070866141736" footer="0.35433070866141736"/>
  <pageSetup paperSize="8" fitToHeight="0" orientation="portrait" r:id="rId1"/>
  <rowBreaks count="5" manualBreakCount="5">
    <brk id="38" max="16383" man="1"/>
    <brk id="76" max="16383" man="1"/>
    <brk id="115" max="16383" man="1"/>
    <brk id="153" max="16383" man="1"/>
    <brk id="19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Programmazione_2019-2020</vt:lpstr>
      <vt:lpstr>Tabella_Risorse</vt:lpstr>
      <vt:lpstr>'Programmazione_2019-2020'!Titoli_stampa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Giuseppina TOSELLI</dc:creator>
  <cp:lastModifiedBy>Administrator</cp:lastModifiedBy>
  <cp:lastPrinted>2020-02-26T11:38:31Z</cp:lastPrinted>
  <dcterms:created xsi:type="dcterms:W3CDTF">2019-06-03T12:04:52Z</dcterms:created>
  <dcterms:modified xsi:type="dcterms:W3CDTF">2020-03-25T16:17:00Z</dcterms:modified>
</cp:coreProperties>
</file>